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7392" firstSheet="11" activeTab="11"/>
  </bookViews>
  <sheets>
    <sheet name="охват гор.питанием" sheetId="4" r:id="rId1"/>
    <sheet name="таблицы, питание" sheetId="1" r:id="rId2"/>
    <sheet name="кадры, образование" sheetId="5" r:id="rId3"/>
    <sheet name="кадры, стаж" sheetId="6" r:id="rId4"/>
    <sheet name="кадры, категория" sheetId="7" r:id="rId5"/>
    <sheet name="кадры по возрасту" sheetId="8" r:id="rId6"/>
    <sheet name="кадры, курсы" sheetId="9" r:id="rId7"/>
    <sheet name="кадры, награды" sheetId="10" r:id="rId8"/>
    <sheet name="кадры, конкурсы" sheetId="12" r:id="rId9"/>
    <sheet name="кадры, исп.ИКТ" sheetId="13" r:id="rId10"/>
    <sheet name="кадры, печатные изд." sheetId="14" r:id="rId11"/>
    <sheet name="табл. кадры" sheetId="2" r:id="rId12"/>
    <sheet name="Лист3" sheetId="3" r:id="rId13"/>
  </sheets>
  <calcPr calcId="162913"/>
</workbook>
</file>

<file path=xl/calcChain.xml><?xml version="1.0" encoding="utf-8"?>
<calcChain xmlns="http://schemas.openxmlformats.org/spreadsheetml/2006/main">
  <c r="C48" i="2" l="1"/>
  <c r="F55" i="2"/>
  <c r="F54" i="2"/>
  <c r="F52" i="2"/>
  <c r="F36" i="2"/>
  <c r="E23" i="2"/>
  <c r="E22" i="2"/>
  <c r="E20" i="2"/>
  <c r="D47" i="2" l="1"/>
  <c r="F56" i="2"/>
  <c r="E46" i="2"/>
  <c r="D46" i="2"/>
  <c r="C46" i="2"/>
  <c r="B46" i="2"/>
  <c r="D45" i="2"/>
  <c r="C45" i="2"/>
  <c r="B45" i="2"/>
  <c r="E44" i="2"/>
  <c r="D44" i="2"/>
  <c r="C44" i="2"/>
  <c r="B44" i="2"/>
  <c r="E45" i="2"/>
  <c r="D30" i="2"/>
  <c r="C30" i="2"/>
  <c r="B30" i="2"/>
  <c r="D29" i="2"/>
  <c r="C29" i="2"/>
  <c r="B29" i="2"/>
  <c r="D28" i="2"/>
  <c r="C28" i="2"/>
  <c r="B28" i="2"/>
  <c r="E24" i="2"/>
  <c r="D14" i="2"/>
  <c r="C14" i="2"/>
  <c r="B14" i="2"/>
  <c r="D13" i="2"/>
  <c r="C13" i="2"/>
  <c r="B13" i="2"/>
  <c r="D12" i="2"/>
  <c r="B12" i="2"/>
  <c r="B79" i="2" l="1"/>
  <c r="B78" i="2"/>
  <c r="B77" i="2"/>
  <c r="B76" i="2"/>
  <c r="C15" i="1" l="1"/>
  <c r="D31" i="2" l="1"/>
  <c r="B15" i="1"/>
  <c r="E61" i="2"/>
  <c r="E60" i="2"/>
  <c r="E63" i="2"/>
  <c r="D62" i="2"/>
  <c r="E48" i="2"/>
  <c r="C32" i="2"/>
  <c r="E47" i="2"/>
  <c r="C14" i="1"/>
  <c r="B14" i="1"/>
  <c r="B80" i="2"/>
  <c r="D60" i="2"/>
  <c r="B60" i="2"/>
  <c r="D64" i="2"/>
  <c r="D16" i="2"/>
  <c r="C16" i="2"/>
  <c r="B16" i="2"/>
  <c r="D63" i="2"/>
  <c r="B63" i="2"/>
  <c r="E62" i="2"/>
  <c r="C62" i="2"/>
  <c r="D61" i="2"/>
  <c r="B61" i="2"/>
  <c r="B47" i="2"/>
  <c r="D15" i="2"/>
  <c r="C15" i="2"/>
  <c r="B15" i="2"/>
  <c r="B62" i="2" l="1"/>
  <c r="C60" i="2"/>
  <c r="C31" i="2"/>
  <c r="B31" i="2"/>
  <c r="C47" i="2"/>
  <c r="C61" i="2"/>
  <c r="C63" i="2"/>
  <c r="B48" i="2"/>
  <c r="D48" i="2"/>
  <c r="E64" i="2"/>
  <c r="B64" i="2"/>
  <c r="C64" i="2"/>
  <c r="D32" i="2"/>
  <c r="B32" i="2"/>
  <c r="C13" i="1"/>
  <c r="B13" i="1"/>
  <c r="C12" i="1"/>
  <c r="B12" i="1"/>
  <c r="C11" i="1"/>
  <c r="B11" i="1"/>
</calcChain>
</file>

<file path=xl/sharedStrings.xml><?xml version="1.0" encoding="utf-8"?>
<sst xmlns="http://schemas.openxmlformats.org/spreadsheetml/2006/main" count="169" uniqueCount="62">
  <si>
    <t>количество учащихся всего</t>
  </si>
  <si>
    <t>количество учащихся, охваченных бесплатным горячим питанием</t>
  </si>
  <si>
    <t>Таблица 4.2 Количество учащихся охваченных горячим питанием</t>
  </si>
  <si>
    <t>количество учащихся, охваченных горячим питанием</t>
  </si>
  <si>
    <t>Таблица 4.3 Доля учащихся охваченных горячим питанием</t>
  </si>
  <si>
    <t>Высшее</t>
  </si>
  <si>
    <t>Неполное высшее</t>
  </si>
  <si>
    <t>Среднее профессиональное</t>
  </si>
  <si>
    <t>Среднее общее</t>
  </si>
  <si>
    <t>Всего</t>
  </si>
  <si>
    <t>-</t>
  </si>
  <si>
    <t>Учебный год</t>
  </si>
  <si>
    <t>Среднее профес-сиональное</t>
  </si>
  <si>
    <t>Таблица 5.1 Количество учителей с определённым уровнем образования</t>
  </si>
  <si>
    <t>Таблица 5.2 Доля учителей с определённым уровнем образования</t>
  </si>
  <si>
    <t>До 8 лет</t>
  </si>
  <si>
    <t>От 9 до 20 лет</t>
  </si>
  <si>
    <t>Свыше 20 лет</t>
  </si>
  <si>
    <t>всего</t>
  </si>
  <si>
    <t>Таблица 5.3 Количество учителей с определённым стажем работы</t>
  </si>
  <si>
    <t>Таблица 5.4 Доля учителей с определённым стажем работы</t>
  </si>
  <si>
    <t>Таблица 5.5 Количество учителей, имеющих определенную категорию</t>
  </si>
  <si>
    <t>Высшая</t>
  </si>
  <si>
    <t>Первая</t>
  </si>
  <si>
    <t>Вторая</t>
  </si>
  <si>
    <t>Без категории</t>
  </si>
  <si>
    <t>Таблица 5.6 Доля учителей, имеющих определенную категорию</t>
  </si>
  <si>
    <t>До 30 лет</t>
  </si>
  <si>
    <t>31-45 лет</t>
  </si>
  <si>
    <t>46-60 лет</t>
  </si>
  <si>
    <t>Старше 60 лет</t>
  </si>
  <si>
    <t>Таблица 5.7 Количество учителей по возрастным показателям</t>
  </si>
  <si>
    <t>Таблица 5.8 Доля учителей по возрастным показателям</t>
  </si>
  <si>
    <t>доля учителей и руководителей, прошедших курсы</t>
  </si>
  <si>
    <t>Таблица 5.10 Доля учителей и руководителей, прошедших курсы повышения квалификации</t>
  </si>
  <si>
    <t>Таблица 5.9 Количество учителей и руководителей, прошедших курсы повышения квалификации</t>
  </si>
  <si>
    <t>Грамота Министерства образования и науки Республики Казахстан</t>
  </si>
  <si>
    <t>Областного управления образования</t>
  </si>
  <si>
    <t>Акима области, города</t>
  </si>
  <si>
    <t xml:space="preserve">Таблица 5.11 Количество педагогов, получивших грамоты </t>
  </si>
  <si>
    <t>Таблица 5.12 Доля педагогов, участников конкурсов профессионального мастерства</t>
  </si>
  <si>
    <t>Доля педагогов, использующих в своей профессиональной деятельности ИКТ</t>
  </si>
  <si>
    <t>Доля педагогов, работающих по новым технологиям</t>
  </si>
  <si>
    <t>Таблица 5.14 Доля педагогов, использующих ИКТ</t>
  </si>
  <si>
    <t>Доля педагогов, печатающихся в методических журналах, газетах, сборниках.</t>
  </si>
  <si>
    <t>Доля педагогов, имеющих печатные издания (учебники, методические пособия)</t>
  </si>
  <si>
    <t>Таблица 5.15 Доля педагогов, имеющих печатные издания</t>
  </si>
  <si>
    <t>IV. Материально-технические ресурсы</t>
  </si>
  <si>
    <t>V. Кадровое обеспечение</t>
  </si>
  <si>
    <t>количество учителей, прошедших курсы</t>
  </si>
  <si>
    <t>Доля педагогов победителей различных конкурсов профессио-нального мастерства</t>
  </si>
  <si>
    <t>Доля педагогов участников различных конкурсов профессиональ-ного мастерства</t>
  </si>
  <si>
    <t xml:space="preserve">2018-2019 </t>
  </si>
  <si>
    <t>2018-2019</t>
  </si>
  <si>
    <t>2019-2020</t>
  </si>
  <si>
    <t xml:space="preserve">2019-2020 </t>
  </si>
  <si>
    <t>2020-2021</t>
  </si>
  <si>
    <t>2021-2022</t>
  </si>
  <si>
    <t xml:space="preserve">2020-2021 </t>
  </si>
  <si>
    <t xml:space="preserve">2021-2022 </t>
  </si>
  <si>
    <t>2022-2023</t>
  </si>
  <si>
    <t xml:space="preserve">2022-2023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</si>
</sst>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0" xfId="0" applyFont="1"/>
    <xf numFmtId="0" fontId="5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top" wrapText="1"/>
    </xf>
    <xf numFmtId="0" fontId="0" fillId="2" borderId="0" xfId="0" applyFill="1"/>
    <xf numFmtId="0" fontId="1" fillId="2" borderId="0" xfId="0" applyFont="1" applyFill="1"/>
    <xf numFmtId="0" fontId="1" fillId="2" borderId="1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1" fontId="2" fillId="2" borderId="1" xfId="0" applyNumberFormat="1" applyFont="1" applyFill="1" applyBorder="1" applyAlignment="1">
      <alignment horizontal="center" vertical="top" wrapText="1"/>
    </xf>
    <xf numFmtId="0" fontId="6" fillId="0" borderId="0" xfId="0" applyFont="1"/>
    <xf numFmtId="165" fontId="2" fillId="2" borderId="1" xfId="0" applyNumberFormat="1" applyFont="1" applyFill="1" applyBorder="1" applyAlignment="1">
      <alignment horizontal="center" vertical="top" wrapText="1"/>
    </xf>
    <xf numFmtId="9" fontId="2" fillId="2" borderId="1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worksheet" Target="worksheets/sheet3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12" Type="http://schemas.openxmlformats.org/officeDocument/2006/relationships/worksheet" Target="worksheets/sheet2.xml"/><Relationship Id="rId17" Type="http://schemas.openxmlformats.org/officeDocument/2006/relationships/calcChain" Target="calcChain.xml"/><Relationship Id="rId2" Type="http://schemas.openxmlformats.org/officeDocument/2006/relationships/worksheet" Target="worksheets/sheet1.xml"/><Relationship Id="rId16" Type="http://schemas.openxmlformats.org/officeDocument/2006/relationships/sharedStrings" Target="sharedStrings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5.xml"/><Relationship Id="rId11" Type="http://schemas.openxmlformats.org/officeDocument/2006/relationships/chartsheet" Target="chartsheets/sheet10.xml"/><Relationship Id="rId5" Type="http://schemas.openxmlformats.org/officeDocument/2006/relationships/chartsheet" Target="chartsheets/sheet4.xml"/><Relationship Id="rId15" Type="http://schemas.openxmlformats.org/officeDocument/2006/relationships/styles" Target="styles.xml"/><Relationship Id="rId10" Type="http://schemas.openxmlformats.org/officeDocument/2006/relationships/chartsheet" Target="chartsheets/sheet9.xml"/><Relationship Id="rId4" Type="http://schemas.openxmlformats.org/officeDocument/2006/relationships/chartsheet" Target="chartsheets/sheet3.xml"/><Relationship Id="rId9" Type="http://schemas.openxmlformats.org/officeDocument/2006/relationships/chartsheet" Target="chartsheets/sheet8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'таблицы, питание'!$A$11</c:f>
              <c:strCache>
                <c:ptCount val="1"/>
                <c:pt idx="0">
                  <c:v>2018-2019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'таблицы, питание'!$B$10:$C$10</c:f>
              <c:strCache>
                <c:ptCount val="2"/>
                <c:pt idx="0">
                  <c:v>количество учащихся, охваченных горячим питанием</c:v>
                </c:pt>
                <c:pt idx="1">
                  <c:v>количество учащихся, охваченных бесплатным горячим питанием</c:v>
                </c:pt>
              </c:strCache>
            </c:strRef>
          </c:cat>
          <c:val>
            <c:numRef>
              <c:f>'таблицы, питание'!$B$11:$C$11</c:f>
              <c:numCache>
                <c:formatCode>0.0</c:formatCode>
                <c:ptCount val="2"/>
                <c:pt idx="0">
                  <c:v>100</c:v>
                </c:pt>
                <c:pt idx="1">
                  <c:v>4.3126684636118604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22-4AA5-9DB3-32ECB33FA995}"/>
            </c:ext>
          </c:extLst>
        </c:ser>
        <c:ser>
          <c:idx val="1"/>
          <c:order val="1"/>
          <c:tx>
            <c:strRef>
              <c:f>'таблицы, питание'!$A$12</c:f>
              <c:strCache>
                <c:ptCount val="1"/>
                <c:pt idx="0">
                  <c:v>2019-2020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'таблицы, питание'!$B$10:$C$10</c:f>
              <c:strCache>
                <c:ptCount val="2"/>
                <c:pt idx="0">
                  <c:v>количество учащихся, охваченных горячим питанием</c:v>
                </c:pt>
                <c:pt idx="1">
                  <c:v>количество учащихся, охваченных бесплатным горячим питанием</c:v>
                </c:pt>
              </c:strCache>
            </c:strRef>
          </c:cat>
          <c:val>
            <c:numRef>
              <c:f>'таблицы, питание'!$B$12:$C$12</c:f>
              <c:numCache>
                <c:formatCode>0.0</c:formatCode>
                <c:ptCount val="2"/>
                <c:pt idx="0">
                  <c:v>100</c:v>
                </c:pt>
                <c:pt idx="1">
                  <c:v>6.9269521410579351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22-4AA5-9DB3-32ECB33FA995}"/>
            </c:ext>
          </c:extLst>
        </c:ser>
        <c:ser>
          <c:idx val="2"/>
          <c:order val="2"/>
          <c:tx>
            <c:strRef>
              <c:f>'таблицы, питание'!$A$13</c:f>
              <c:strCache>
                <c:ptCount val="1"/>
                <c:pt idx="0">
                  <c:v>2020-2021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'таблицы, питание'!$B$10:$C$10</c:f>
              <c:strCache>
                <c:ptCount val="2"/>
                <c:pt idx="0">
                  <c:v>количество учащихся, охваченных горячим питанием</c:v>
                </c:pt>
                <c:pt idx="1">
                  <c:v>количество учащихся, охваченных бесплатным горячим питанием</c:v>
                </c:pt>
              </c:strCache>
            </c:strRef>
          </c:cat>
          <c:val>
            <c:numRef>
              <c:f>'таблицы, питание'!$B$13:$C$13</c:f>
              <c:numCache>
                <c:formatCode>0.0</c:formatCode>
                <c:ptCount val="2"/>
                <c:pt idx="0">
                  <c:v>100</c:v>
                </c:pt>
                <c:pt idx="1">
                  <c:v>6.4478311840562714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22-4AA5-9DB3-32ECB33FA995}"/>
            </c:ext>
          </c:extLst>
        </c:ser>
        <c:ser>
          <c:idx val="3"/>
          <c:order val="3"/>
          <c:tx>
            <c:strRef>
              <c:f>'таблицы, питание'!$A$14</c:f>
              <c:strCache>
                <c:ptCount val="1"/>
                <c:pt idx="0">
                  <c:v>2021-2022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'таблицы, питание'!$B$10:$C$10</c:f>
              <c:strCache>
                <c:ptCount val="2"/>
                <c:pt idx="0">
                  <c:v>количество учащихся, охваченных горячим питанием</c:v>
                </c:pt>
                <c:pt idx="1">
                  <c:v>количество учащихся, охваченных бесплатным горячим питанием</c:v>
                </c:pt>
              </c:strCache>
            </c:strRef>
          </c:cat>
          <c:val>
            <c:numRef>
              <c:f>'таблицы, питание'!$B$14:$C$14</c:f>
              <c:numCache>
                <c:formatCode>0.0</c:formatCode>
                <c:ptCount val="2"/>
                <c:pt idx="0">
                  <c:v>100</c:v>
                </c:pt>
                <c:pt idx="1">
                  <c:v>5.1487414187643026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22-4AA5-9DB3-32ECB33FA995}"/>
            </c:ext>
          </c:extLst>
        </c:ser>
        <c:ser>
          <c:idx val="4"/>
          <c:order val="4"/>
          <c:tx>
            <c:strRef>
              <c:f>'таблицы, питание'!$A$15</c:f>
              <c:strCache>
                <c:ptCount val="1"/>
                <c:pt idx="0">
                  <c:v>2022-2023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'таблицы, питание'!$B$10:$C$10</c:f>
              <c:strCache>
                <c:ptCount val="2"/>
                <c:pt idx="0">
                  <c:v>количество учащихся, охваченных горячим питанием</c:v>
                </c:pt>
                <c:pt idx="1">
                  <c:v>количество учащихся, охваченных бесплатным горячим питанием</c:v>
                </c:pt>
              </c:strCache>
            </c:strRef>
          </c:cat>
          <c:val>
            <c:numRef>
              <c:f>'таблицы, питание'!$B$15:$C$15</c:f>
              <c:numCache>
                <c:formatCode>0.0</c:formatCode>
                <c:ptCount val="2"/>
                <c:pt idx="0">
                  <c:v>100</c:v>
                </c:pt>
                <c:pt idx="1">
                  <c:v>7.4033149171270711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622-4AA5-9DB3-32ECB33FA99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one"/>
        <c:axId val="122630912"/>
        <c:axId val="122632448"/>
        <c:axId val="0"/>
      </c:bar3DChart>
      <c:catAx>
        <c:axId val="122630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2632448"/>
        <c:crosses val="autoZero"/>
        <c:auto val="1"/>
        <c:lblAlgn val="ctr"/>
        <c:lblOffset val="100"/>
        <c:noMultiLvlLbl val="0"/>
      </c:catAx>
      <c:valAx>
        <c:axId val="122632448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crossAx val="12263091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1200" b="1" i="1">
          <a:latin typeface="Times New Roman" pitchFamily="18" charset="0"/>
          <a:cs typeface="Times New Roman" pitchFamily="18" charset="0"/>
        </a:defRPr>
      </a:pPr>
      <a:endParaRPr lang="ru-RU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'табл. кадры'!$B$104</c:f>
              <c:strCache>
                <c:ptCount val="1"/>
                <c:pt idx="0">
                  <c:v>Доля педагогов, имеющих печатные издания (учебники, методические пособия)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'табл. кадры'!$A$105:$A$109</c:f>
              <c:strCache>
                <c:ptCount val="5"/>
                <c:pt idx="0">
                  <c:v>2018-2019 </c:v>
                </c:pt>
                <c:pt idx="1">
                  <c:v>2019-2020 </c:v>
                </c:pt>
                <c:pt idx="2">
                  <c:v>2020-2021 </c:v>
                </c:pt>
                <c:pt idx="3">
                  <c:v>2021-2022 </c:v>
                </c:pt>
                <c:pt idx="4">
                  <c:v>2022-2023 </c:v>
                </c:pt>
              </c:strCache>
            </c:strRef>
          </c:cat>
          <c:val>
            <c:numRef>
              <c:f>'табл. кадры'!$B$105:$B$109</c:f>
              <c:numCache>
                <c:formatCode>0.0%</c:formatCode>
                <c:ptCount val="5"/>
                <c:pt idx="0">
                  <c:v>0.45</c:v>
                </c:pt>
                <c:pt idx="1">
                  <c:v>0.45</c:v>
                </c:pt>
                <c:pt idx="2">
                  <c:v>0.56000000000000005</c:v>
                </c:pt>
                <c:pt idx="3">
                  <c:v>0.48</c:v>
                </c:pt>
                <c:pt idx="4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29-44F8-8546-E26C1076C561}"/>
            </c:ext>
          </c:extLst>
        </c:ser>
        <c:ser>
          <c:idx val="1"/>
          <c:order val="1"/>
          <c:tx>
            <c:strRef>
              <c:f>'табл. кадры'!$C$104</c:f>
              <c:strCache>
                <c:ptCount val="1"/>
                <c:pt idx="0">
                  <c:v>Доля педагогов, печатающихся в методических журналах, газетах, сборниках.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'табл. кадры'!$A$105:$A$109</c:f>
              <c:strCache>
                <c:ptCount val="5"/>
                <c:pt idx="0">
                  <c:v>2018-2019 </c:v>
                </c:pt>
                <c:pt idx="1">
                  <c:v>2019-2020 </c:v>
                </c:pt>
                <c:pt idx="2">
                  <c:v>2020-2021 </c:v>
                </c:pt>
                <c:pt idx="3">
                  <c:v>2021-2022 </c:v>
                </c:pt>
                <c:pt idx="4">
                  <c:v>2022-2023 </c:v>
                </c:pt>
              </c:strCache>
            </c:strRef>
          </c:cat>
          <c:val>
            <c:numRef>
              <c:f>'табл. кадры'!$C$105:$C$109</c:f>
              <c:numCache>
                <c:formatCode>0.0%</c:formatCode>
                <c:ptCount val="5"/>
                <c:pt idx="0">
                  <c:v>0.45</c:v>
                </c:pt>
                <c:pt idx="1">
                  <c:v>0.45</c:v>
                </c:pt>
                <c:pt idx="2">
                  <c:v>0.24</c:v>
                </c:pt>
                <c:pt idx="3">
                  <c:v>0.18</c:v>
                </c:pt>
                <c:pt idx="4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29-44F8-8546-E26C1076C56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pyramid"/>
        <c:axId val="154302720"/>
        <c:axId val="154312704"/>
        <c:axId val="0"/>
      </c:bar3DChart>
      <c:catAx>
        <c:axId val="1543027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4312704"/>
        <c:crosses val="autoZero"/>
        <c:auto val="1"/>
        <c:lblAlgn val="ctr"/>
        <c:lblOffset val="100"/>
        <c:noMultiLvlLbl val="0"/>
      </c:catAx>
      <c:valAx>
        <c:axId val="154312704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crossAx val="15430272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1100" b="1" i="1">
          <a:latin typeface="Times New Roman" pitchFamily="18" charset="0"/>
          <a:cs typeface="Times New Roman" pitchFamily="18" charset="0"/>
        </a:defRPr>
      </a:pPr>
      <a:endParaRPr lang="ru-RU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'табл. кадры'!$A$12</c:f>
              <c:strCache>
                <c:ptCount val="1"/>
                <c:pt idx="0">
                  <c:v>2018-2019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'табл. кадры'!$B$11:$E$11</c:f>
              <c:strCache>
                <c:ptCount val="4"/>
                <c:pt idx="0">
                  <c:v>Высшее</c:v>
                </c:pt>
                <c:pt idx="1">
                  <c:v>Неполное высшее</c:v>
                </c:pt>
                <c:pt idx="2">
                  <c:v>Среднее профессиональное</c:v>
                </c:pt>
                <c:pt idx="3">
                  <c:v>Среднее общее</c:v>
                </c:pt>
              </c:strCache>
            </c:strRef>
          </c:cat>
          <c:val>
            <c:numRef>
              <c:f>'табл. кадры'!$B$12:$E$12</c:f>
              <c:numCache>
                <c:formatCode>0</c:formatCode>
                <c:ptCount val="4"/>
                <c:pt idx="0" formatCode="0.0">
                  <c:v>86.79245283018868</c:v>
                </c:pt>
                <c:pt idx="1">
                  <c:v>0</c:v>
                </c:pt>
                <c:pt idx="2" formatCode="0.0">
                  <c:v>13.20754716981132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DB-4FAA-855A-7CBB6DF61703}"/>
            </c:ext>
          </c:extLst>
        </c:ser>
        <c:ser>
          <c:idx val="1"/>
          <c:order val="1"/>
          <c:tx>
            <c:strRef>
              <c:f>'табл. кадры'!$A$13</c:f>
              <c:strCache>
                <c:ptCount val="1"/>
                <c:pt idx="0">
                  <c:v>2019-2020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'табл. кадры'!$B$11:$E$11</c:f>
              <c:strCache>
                <c:ptCount val="4"/>
                <c:pt idx="0">
                  <c:v>Высшее</c:v>
                </c:pt>
                <c:pt idx="1">
                  <c:v>Неполное высшее</c:v>
                </c:pt>
                <c:pt idx="2">
                  <c:v>Среднее профессиональное</c:v>
                </c:pt>
                <c:pt idx="3">
                  <c:v>Среднее общее</c:v>
                </c:pt>
              </c:strCache>
            </c:strRef>
          </c:cat>
          <c:val>
            <c:numRef>
              <c:f>'табл. кадры'!$B$13:$E$13</c:f>
              <c:numCache>
                <c:formatCode>0</c:formatCode>
                <c:ptCount val="4"/>
                <c:pt idx="0" formatCode="0.0">
                  <c:v>90.384615384615387</c:v>
                </c:pt>
                <c:pt idx="1">
                  <c:v>0</c:v>
                </c:pt>
                <c:pt idx="2" formatCode="0.0">
                  <c:v>9.6153846153846168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DB-4FAA-855A-7CBB6DF61703}"/>
            </c:ext>
          </c:extLst>
        </c:ser>
        <c:ser>
          <c:idx val="2"/>
          <c:order val="2"/>
          <c:tx>
            <c:strRef>
              <c:f>'табл. кадры'!$A$14</c:f>
              <c:strCache>
                <c:ptCount val="1"/>
                <c:pt idx="0">
                  <c:v>2020-2021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'табл. кадры'!$B$11:$E$11</c:f>
              <c:strCache>
                <c:ptCount val="4"/>
                <c:pt idx="0">
                  <c:v>Высшее</c:v>
                </c:pt>
                <c:pt idx="1">
                  <c:v>Неполное высшее</c:v>
                </c:pt>
                <c:pt idx="2">
                  <c:v>Среднее профессиональное</c:v>
                </c:pt>
                <c:pt idx="3">
                  <c:v>Среднее общее</c:v>
                </c:pt>
              </c:strCache>
            </c:strRef>
          </c:cat>
          <c:val>
            <c:numRef>
              <c:f>'табл. кадры'!$B$14:$E$14</c:f>
              <c:numCache>
                <c:formatCode>0</c:formatCode>
                <c:ptCount val="4"/>
                <c:pt idx="0" formatCode="0.0">
                  <c:v>90.384615384615387</c:v>
                </c:pt>
                <c:pt idx="1">
                  <c:v>0</c:v>
                </c:pt>
                <c:pt idx="2" formatCode="0.0">
                  <c:v>9.6153846153846168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DB-4FAA-855A-7CBB6DF61703}"/>
            </c:ext>
          </c:extLst>
        </c:ser>
        <c:ser>
          <c:idx val="3"/>
          <c:order val="3"/>
          <c:tx>
            <c:strRef>
              <c:f>'табл. кадры'!$A$15</c:f>
              <c:strCache>
                <c:ptCount val="1"/>
                <c:pt idx="0">
                  <c:v>2021-2022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'табл. кадры'!$B$11:$E$11</c:f>
              <c:strCache>
                <c:ptCount val="4"/>
                <c:pt idx="0">
                  <c:v>Высшее</c:v>
                </c:pt>
                <c:pt idx="1">
                  <c:v>Неполное высшее</c:v>
                </c:pt>
                <c:pt idx="2">
                  <c:v>Среднее профессиональное</c:v>
                </c:pt>
                <c:pt idx="3">
                  <c:v>Среднее общее</c:v>
                </c:pt>
              </c:strCache>
            </c:strRef>
          </c:cat>
          <c:val>
            <c:numRef>
              <c:f>'табл. кадры'!$B$15:$E$15</c:f>
              <c:numCache>
                <c:formatCode>0</c:formatCode>
                <c:ptCount val="4"/>
                <c:pt idx="0" formatCode="0.0">
                  <c:v>84.905660377358487</c:v>
                </c:pt>
                <c:pt idx="1">
                  <c:v>0</c:v>
                </c:pt>
                <c:pt idx="2" formatCode="0.0">
                  <c:v>15.09433962264151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DB-4FAA-855A-7CBB6DF61703}"/>
            </c:ext>
          </c:extLst>
        </c:ser>
        <c:ser>
          <c:idx val="4"/>
          <c:order val="4"/>
          <c:tx>
            <c:strRef>
              <c:f>'табл. кадры'!$A$16</c:f>
              <c:strCache>
                <c:ptCount val="1"/>
                <c:pt idx="0">
                  <c:v>2022-2023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'табл. кадры'!$B$11:$E$11</c:f>
              <c:strCache>
                <c:ptCount val="4"/>
                <c:pt idx="0">
                  <c:v>Высшее</c:v>
                </c:pt>
                <c:pt idx="1">
                  <c:v>Неполное высшее</c:v>
                </c:pt>
                <c:pt idx="2">
                  <c:v>Среднее профессиональное</c:v>
                </c:pt>
                <c:pt idx="3">
                  <c:v>Среднее общее</c:v>
                </c:pt>
              </c:strCache>
            </c:strRef>
          </c:cat>
          <c:val>
            <c:numRef>
              <c:f>'табл. кадры'!$B$16:$E$16</c:f>
              <c:numCache>
                <c:formatCode>0</c:formatCode>
                <c:ptCount val="4"/>
                <c:pt idx="0" formatCode="0.0">
                  <c:v>90.384615384615387</c:v>
                </c:pt>
                <c:pt idx="1">
                  <c:v>0</c:v>
                </c:pt>
                <c:pt idx="2" formatCode="0.0">
                  <c:v>9.6153846153846168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5DB-4FAA-855A-7CBB6DF6170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one"/>
        <c:axId val="124784000"/>
        <c:axId val="124793984"/>
        <c:axId val="0"/>
      </c:bar3DChart>
      <c:catAx>
        <c:axId val="1247840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ru-RU"/>
          </a:p>
        </c:txPr>
        <c:crossAx val="124793984"/>
        <c:crosses val="autoZero"/>
        <c:auto val="0"/>
        <c:lblAlgn val="ctr"/>
        <c:lblOffset val="100"/>
        <c:noMultiLvlLbl val="0"/>
      </c:catAx>
      <c:valAx>
        <c:axId val="124793984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crossAx val="12478400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1000" b="1" i="1">
          <a:latin typeface="Times New Roman" pitchFamily="18" charset="0"/>
          <a:cs typeface="Times New Roman" pitchFamily="18" charset="0"/>
        </a:defRPr>
      </a:pPr>
      <a:endParaRPr lang="ru-RU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'табл. кадры'!$A$28</c:f>
              <c:strCache>
                <c:ptCount val="1"/>
                <c:pt idx="0">
                  <c:v>2018-2019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'табл. кадры'!$B$27:$D$27</c:f>
              <c:strCache>
                <c:ptCount val="3"/>
                <c:pt idx="0">
                  <c:v>До 8 лет</c:v>
                </c:pt>
                <c:pt idx="1">
                  <c:v>От 9 до 20 лет</c:v>
                </c:pt>
                <c:pt idx="2">
                  <c:v>Свыше 20 лет</c:v>
                </c:pt>
              </c:strCache>
            </c:strRef>
          </c:cat>
          <c:val>
            <c:numRef>
              <c:f>'табл. кадры'!$B$28:$D$28</c:f>
              <c:numCache>
                <c:formatCode>0.0</c:formatCode>
                <c:ptCount val="3"/>
                <c:pt idx="0">
                  <c:v>15.09433962264151</c:v>
                </c:pt>
                <c:pt idx="1">
                  <c:v>35.849056603773583</c:v>
                </c:pt>
                <c:pt idx="2">
                  <c:v>49.056603773584904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98-4AC1-95E8-D1974116C714}"/>
            </c:ext>
          </c:extLst>
        </c:ser>
        <c:ser>
          <c:idx val="1"/>
          <c:order val="1"/>
          <c:tx>
            <c:strRef>
              <c:f>'табл. кадры'!$A$29</c:f>
              <c:strCache>
                <c:ptCount val="1"/>
                <c:pt idx="0">
                  <c:v>2019-2020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'табл. кадры'!$B$27:$D$27</c:f>
              <c:strCache>
                <c:ptCount val="3"/>
                <c:pt idx="0">
                  <c:v>До 8 лет</c:v>
                </c:pt>
                <c:pt idx="1">
                  <c:v>От 9 до 20 лет</c:v>
                </c:pt>
                <c:pt idx="2">
                  <c:v>Свыше 20 лет</c:v>
                </c:pt>
              </c:strCache>
            </c:strRef>
          </c:cat>
          <c:val>
            <c:numRef>
              <c:f>'табл. кадры'!$B$29:$D$29</c:f>
              <c:numCache>
                <c:formatCode>0.0</c:formatCode>
                <c:ptCount val="3"/>
                <c:pt idx="0">
                  <c:v>13.461538461538462</c:v>
                </c:pt>
                <c:pt idx="1">
                  <c:v>32.692307692307693</c:v>
                </c:pt>
                <c:pt idx="2">
                  <c:v>53.846153846153847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98-4AC1-95E8-D1974116C714}"/>
            </c:ext>
          </c:extLst>
        </c:ser>
        <c:ser>
          <c:idx val="2"/>
          <c:order val="2"/>
          <c:tx>
            <c:strRef>
              <c:f>'табл. кадры'!$A$30</c:f>
              <c:strCache>
                <c:ptCount val="1"/>
                <c:pt idx="0">
                  <c:v>2020-2021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'табл. кадры'!$B$27:$D$27</c:f>
              <c:strCache>
                <c:ptCount val="3"/>
                <c:pt idx="0">
                  <c:v>До 8 лет</c:v>
                </c:pt>
                <c:pt idx="1">
                  <c:v>От 9 до 20 лет</c:v>
                </c:pt>
                <c:pt idx="2">
                  <c:v>Свыше 20 лет</c:v>
                </c:pt>
              </c:strCache>
            </c:strRef>
          </c:cat>
          <c:val>
            <c:numRef>
              <c:f>'табл. кадры'!$B$30:$D$30</c:f>
              <c:numCache>
                <c:formatCode>0.0</c:formatCode>
                <c:ptCount val="3"/>
                <c:pt idx="0">
                  <c:v>13.461538461538462</c:v>
                </c:pt>
                <c:pt idx="1">
                  <c:v>34.615384615384613</c:v>
                </c:pt>
                <c:pt idx="2">
                  <c:v>51.923076923076927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98-4AC1-95E8-D1974116C714}"/>
            </c:ext>
          </c:extLst>
        </c:ser>
        <c:ser>
          <c:idx val="3"/>
          <c:order val="3"/>
          <c:tx>
            <c:strRef>
              <c:f>'табл. кадры'!$A$31</c:f>
              <c:strCache>
                <c:ptCount val="1"/>
                <c:pt idx="0">
                  <c:v>2021-2022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'табл. кадры'!$B$27:$D$27</c:f>
              <c:strCache>
                <c:ptCount val="3"/>
                <c:pt idx="0">
                  <c:v>До 8 лет</c:v>
                </c:pt>
                <c:pt idx="1">
                  <c:v>От 9 до 20 лет</c:v>
                </c:pt>
                <c:pt idx="2">
                  <c:v>Свыше 20 лет</c:v>
                </c:pt>
              </c:strCache>
            </c:strRef>
          </c:cat>
          <c:val>
            <c:numRef>
              <c:f>'табл. кадры'!$B$31:$D$31</c:f>
              <c:numCache>
                <c:formatCode>0.0</c:formatCode>
                <c:ptCount val="3"/>
                <c:pt idx="0">
                  <c:v>11.320754716981133</c:v>
                </c:pt>
                <c:pt idx="1">
                  <c:v>28.30188679245283</c:v>
                </c:pt>
                <c:pt idx="2">
                  <c:v>60.377358490566039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98-4AC1-95E8-D1974116C714}"/>
            </c:ext>
          </c:extLst>
        </c:ser>
        <c:ser>
          <c:idx val="4"/>
          <c:order val="4"/>
          <c:tx>
            <c:strRef>
              <c:f>'табл. кадры'!$A$32</c:f>
              <c:strCache>
                <c:ptCount val="1"/>
                <c:pt idx="0">
                  <c:v>2022-2023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'табл. кадры'!$B$27:$D$27</c:f>
              <c:strCache>
                <c:ptCount val="3"/>
                <c:pt idx="0">
                  <c:v>До 8 лет</c:v>
                </c:pt>
                <c:pt idx="1">
                  <c:v>От 9 до 20 лет</c:v>
                </c:pt>
                <c:pt idx="2">
                  <c:v>Свыше 20 лет</c:v>
                </c:pt>
              </c:strCache>
            </c:strRef>
          </c:cat>
          <c:val>
            <c:numRef>
              <c:f>'табл. кадры'!$B$32:$D$32</c:f>
              <c:numCache>
                <c:formatCode>0.0</c:formatCode>
                <c:ptCount val="3"/>
                <c:pt idx="0">
                  <c:v>25</c:v>
                </c:pt>
                <c:pt idx="1">
                  <c:v>25</c:v>
                </c:pt>
                <c:pt idx="2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498-4AC1-95E8-D1974116C71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one"/>
        <c:axId val="153725184"/>
        <c:axId val="153731072"/>
        <c:axId val="0"/>
      </c:bar3DChart>
      <c:catAx>
        <c:axId val="1537251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3731072"/>
        <c:crosses val="autoZero"/>
        <c:auto val="1"/>
        <c:lblAlgn val="ctr"/>
        <c:lblOffset val="100"/>
        <c:noMultiLvlLbl val="0"/>
      </c:catAx>
      <c:valAx>
        <c:axId val="153731072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one"/>
        <c:crossAx val="15372518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txPr>
    <a:bodyPr/>
    <a:lstStyle/>
    <a:p>
      <a:pPr>
        <a:defRPr sz="1200" b="1" i="1">
          <a:latin typeface="Times New Roman" pitchFamily="18" charset="0"/>
          <a:cs typeface="Times New Roman" pitchFamily="18" charset="0"/>
        </a:defRPr>
      </a:pPr>
      <a:endParaRPr lang="ru-RU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'табл. кадры'!$A$44</c:f>
              <c:strCache>
                <c:ptCount val="1"/>
                <c:pt idx="0">
                  <c:v>2018-2019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'табл. кадры'!$B$43:$E$43</c:f>
              <c:strCache>
                <c:ptCount val="4"/>
                <c:pt idx="0">
                  <c:v>Высшая</c:v>
                </c:pt>
                <c:pt idx="1">
                  <c:v>Первая</c:v>
                </c:pt>
                <c:pt idx="2">
                  <c:v>Вторая</c:v>
                </c:pt>
                <c:pt idx="3">
                  <c:v>Без категории</c:v>
                </c:pt>
              </c:strCache>
            </c:strRef>
          </c:cat>
          <c:val>
            <c:numRef>
              <c:f>'табл. кадры'!$B$44:$E$44</c:f>
              <c:numCache>
                <c:formatCode>0.0</c:formatCode>
                <c:ptCount val="4"/>
                <c:pt idx="0">
                  <c:v>41.509433962264154</c:v>
                </c:pt>
                <c:pt idx="1">
                  <c:v>30.188679245283019</c:v>
                </c:pt>
                <c:pt idx="2">
                  <c:v>11.320754716981133</c:v>
                </c:pt>
                <c:pt idx="3">
                  <c:v>16.981132075471699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65-44EB-84A1-257C41BC0DE0}"/>
            </c:ext>
          </c:extLst>
        </c:ser>
        <c:ser>
          <c:idx val="1"/>
          <c:order val="1"/>
          <c:tx>
            <c:strRef>
              <c:f>'табл. кадры'!$A$45</c:f>
              <c:strCache>
                <c:ptCount val="1"/>
                <c:pt idx="0">
                  <c:v>2019-2020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'табл. кадры'!$B$43:$E$43</c:f>
              <c:strCache>
                <c:ptCount val="4"/>
                <c:pt idx="0">
                  <c:v>Высшая</c:v>
                </c:pt>
                <c:pt idx="1">
                  <c:v>Первая</c:v>
                </c:pt>
                <c:pt idx="2">
                  <c:v>Вторая</c:v>
                </c:pt>
                <c:pt idx="3">
                  <c:v>Без категории</c:v>
                </c:pt>
              </c:strCache>
            </c:strRef>
          </c:cat>
          <c:val>
            <c:numRef>
              <c:f>'табл. кадры'!$B$45:$E$45</c:f>
              <c:numCache>
                <c:formatCode>0.0</c:formatCode>
                <c:ptCount val="4"/>
                <c:pt idx="0">
                  <c:v>38.461538461538467</c:v>
                </c:pt>
                <c:pt idx="1">
                  <c:v>28.846153846153843</c:v>
                </c:pt>
                <c:pt idx="2">
                  <c:v>23.076923076923077</c:v>
                </c:pt>
                <c:pt idx="3">
                  <c:v>9.6153846153846168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65-44EB-84A1-257C41BC0DE0}"/>
            </c:ext>
          </c:extLst>
        </c:ser>
        <c:ser>
          <c:idx val="2"/>
          <c:order val="2"/>
          <c:tx>
            <c:strRef>
              <c:f>'табл. кадры'!$A$46</c:f>
              <c:strCache>
                <c:ptCount val="1"/>
                <c:pt idx="0">
                  <c:v>2020-2021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'табл. кадры'!$B$43:$E$43</c:f>
              <c:strCache>
                <c:ptCount val="4"/>
                <c:pt idx="0">
                  <c:v>Высшая</c:v>
                </c:pt>
                <c:pt idx="1">
                  <c:v>Первая</c:v>
                </c:pt>
                <c:pt idx="2">
                  <c:v>Вторая</c:v>
                </c:pt>
                <c:pt idx="3">
                  <c:v>Без категории</c:v>
                </c:pt>
              </c:strCache>
            </c:strRef>
          </c:cat>
          <c:val>
            <c:numRef>
              <c:f>'табл. кадры'!$B$46:$E$46</c:f>
              <c:numCache>
                <c:formatCode>0.0</c:formatCode>
                <c:ptCount val="4"/>
                <c:pt idx="0">
                  <c:v>3.8461538461538463</c:v>
                </c:pt>
                <c:pt idx="1">
                  <c:v>3.8461538461538463</c:v>
                </c:pt>
                <c:pt idx="2">
                  <c:v>3.8461538461538463</c:v>
                </c:pt>
                <c:pt idx="3">
                  <c:v>17.307692307692307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65-44EB-84A1-257C41BC0DE0}"/>
            </c:ext>
          </c:extLst>
        </c:ser>
        <c:ser>
          <c:idx val="3"/>
          <c:order val="3"/>
          <c:tx>
            <c:strRef>
              <c:f>'табл. кадры'!$A$47</c:f>
              <c:strCache>
                <c:ptCount val="1"/>
                <c:pt idx="0">
                  <c:v>2021-2022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'табл. кадры'!$B$43:$E$43</c:f>
              <c:strCache>
                <c:ptCount val="4"/>
                <c:pt idx="0">
                  <c:v>Высшая</c:v>
                </c:pt>
                <c:pt idx="1">
                  <c:v>Первая</c:v>
                </c:pt>
                <c:pt idx="2">
                  <c:v>Вторая</c:v>
                </c:pt>
                <c:pt idx="3">
                  <c:v>Без категории</c:v>
                </c:pt>
              </c:strCache>
            </c:strRef>
          </c:cat>
          <c:val>
            <c:numRef>
              <c:f>'табл. кадры'!$B$47:$E$47</c:f>
              <c:numCache>
                <c:formatCode>0.0</c:formatCode>
                <c:ptCount val="4"/>
                <c:pt idx="0">
                  <c:v>1.8867924528301887</c:v>
                </c:pt>
                <c:pt idx="1">
                  <c:v>7.5471698113207548</c:v>
                </c:pt>
                <c:pt idx="2">
                  <c:v>1.8867924528301887</c:v>
                </c:pt>
                <c:pt idx="3">
                  <c:v>16.981132075471699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65-44EB-84A1-257C41BC0DE0}"/>
            </c:ext>
          </c:extLst>
        </c:ser>
        <c:ser>
          <c:idx val="4"/>
          <c:order val="4"/>
          <c:tx>
            <c:strRef>
              <c:f>'табл. кадры'!$A$48</c:f>
              <c:strCache>
                <c:ptCount val="1"/>
                <c:pt idx="0">
                  <c:v>2022-2023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'табл. кадры'!$B$43:$E$43</c:f>
              <c:strCache>
                <c:ptCount val="4"/>
                <c:pt idx="0">
                  <c:v>Высшая</c:v>
                </c:pt>
                <c:pt idx="1">
                  <c:v>Первая</c:v>
                </c:pt>
                <c:pt idx="2">
                  <c:v>Вторая</c:v>
                </c:pt>
                <c:pt idx="3">
                  <c:v>Без категории</c:v>
                </c:pt>
              </c:strCache>
            </c:strRef>
          </c:cat>
          <c:val>
            <c:numRef>
              <c:f>'табл. кадры'!$B$48:$E$48</c:f>
              <c:numCache>
                <c:formatCode>0.0</c:formatCode>
                <c:ptCount val="4"/>
                <c:pt idx="0">
                  <c:v>1.9230769230769231</c:v>
                </c:pt>
                <c:pt idx="1">
                  <c:v>5.7692307692307692</c:v>
                </c:pt>
                <c:pt idx="2">
                  <c:v>0</c:v>
                </c:pt>
                <c:pt idx="3">
                  <c:v>17.307692307692307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65-44EB-84A1-257C41BC0DE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pyramid"/>
        <c:axId val="153818240"/>
        <c:axId val="153819776"/>
        <c:axId val="0"/>
      </c:bar3DChart>
      <c:catAx>
        <c:axId val="1538182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3819776"/>
        <c:crosses val="autoZero"/>
        <c:auto val="1"/>
        <c:lblAlgn val="ctr"/>
        <c:lblOffset val="100"/>
        <c:noMultiLvlLbl val="0"/>
      </c:catAx>
      <c:valAx>
        <c:axId val="153819776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crossAx val="15381824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1000" b="1" i="1">
          <a:latin typeface="Times New Roman" pitchFamily="18" charset="0"/>
          <a:cs typeface="Times New Roman" pitchFamily="18" charset="0"/>
        </a:defRPr>
      </a:pPr>
      <a:endParaRPr lang="ru-RU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'табл. кадры'!$A$60</c:f>
              <c:strCache>
                <c:ptCount val="1"/>
                <c:pt idx="0">
                  <c:v>2018-2019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'табл. кадры'!$B$59:$E$59</c:f>
              <c:strCache>
                <c:ptCount val="4"/>
                <c:pt idx="0">
                  <c:v>До 30 лет</c:v>
                </c:pt>
                <c:pt idx="1">
                  <c:v>31-45 лет</c:v>
                </c:pt>
                <c:pt idx="2">
                  <c:v>46-60 лет</c:v>
                </c:pt>
                <c:pt idx="3">
                  <c:v>Старше 60 лет</c:v>
                </c:pt>
              </c:strCache>
            </c:strRef>
          </c:cat>
          <c:val>
            <c:numRef>
              <c:f>'табл. кадры'!$B$60:$E$60</c:f>
              <c:numCache>
                <c:formatCode>0.0</c:formatCode>
                <c:ptCount val="4"/>
                <c:pt idx="0">
                  <c:v>13.20754716981132</c:v>
                </c:pt>
                <c:pt idx="1">
                  <c:v>35.849056603773583</c:v>
                </c:pt>
                <c:pt idx="2">
                  <c:v>45.283018867924532</c:v>
                </c:pt>
                <c:pt idx="3">
                  <c:v>5.6603773584905666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3D-4A27-A1F0-62CB3EE091BA}"/>
            </c:ext>
          </c:extLst>
        </c:ser>
        <c:ser>
          <c:idx val="1"/>
          <c:order val="1"/>
          <c:tx>
            <c:strRef>
              <c:f>'табл. кадры'!$A$61</c:f>
              <c:strCache>
                <c:ptCount val="1"/>
                <c:pt idx="0">
                  <c:v>2019-2020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'табл. кадры'!$B$59:$E$59</c:f>
              <c:strCache>
                <c:ptCount val="4"/>
                <c:pt idx="0">
                  <c:v>До 30 лет</c:v>
                </c:pt>
                <c:pt idx="1">
                  <c:v>31-45 лет</c:v>
                </c:pt>
                <c:pt idx="2">
                  <c:v>46-60 лет</c:v>
                </c:pt>
                <c:pt idx="3">
                  <c:v>Старше 60 лет</c:v>
                </c:pt>
              </c:strCache>
            </c:strRef>
          </c:cat>
          <c:val>
            <c:numRef>
              <c:f>'табл. кадры'!$B$61:$E$61</c:f>
              <c:numCache>
                <c:formatCode>0.0</c:formatCode>
                <c:ptCount val="4"/>
                <c:pt idx="0">
                  <c:v>11.538461538461538</c:v>
                </c:pt>
                <c:pt idx="1">
                  <c:v>38.461538461538467</c:v>
                </c:pt>
                <c:pt idx="2">
                  <c:v>40.384615384615387</c:v>
                </c:pt>
                <c:pt idx="3">
                  <c:v>9.6153846153846168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3D-4A27-A1F0-62CB3EE091BA}"/>
            </c:ext>
          </c:extLst>
        </c:ser>
        <c:ser>
          <c:idx val="2"/>
          <c:order val="2"/>
          <c:tx>
            <c:strRef>
              <c:f>'табл. кадры'!$A$62</c:f>
              <c:strCache>
                <c:ptCount val="1"/>
                <c:pt idx="0">
                  <c:v>2020-2021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'табл. кадры'!$B$59:$E$59</c:f>
              <c:strCache>
                <c:ptCount val="4"/>
                <c:pt idx="0">
                  <c:v>До 30 лет</c:v>
                </c:pt>
                <c:pt idx="1">
                  <c:v>31-45 лет</c:v>
                </c:pt>
                <c:pt idx="2">
                  <c:v>46-60 лет</c:v>
                </c:pt>
                <c:pt idx="3">
                  <c:v>Старше 60 лет</c:v>
                </c:pt>
              </c:strCache>
            </c:strRef>
          </c:cat>
          <c:val>
            <c:numRef>
              <c:f>'табл. кадры'!$B$62:$E$62</c:f>
              <c:numCache>
                <c:formatCode>0.0</c:formatCode>
                <c:ptCount val="4"/>
                <c:pt idx="0">
                  <c:v>7.6923076923076925</c:v>
                </c:pt>
                <c:pt idx="1">
                  <c:v>28.846153846153843</c:v>
                </c:pt>
                <c:pt idx="2">
                  <c:v>51.923076923076927</c:v>
                </c:pt>
                <c:pt idx="3">
                  <c:v>11.538461538461538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3D-4A27-A1F0-62CB3EE091BA}"/>
            </c:ext>
          </c:extLst>
        </c:ser>
        <c:ser>
          <c:idx val="3"/>
          <c:order val="3"/>
          <c:tx>
            <c:strRef>
              <c:f>'табл. кадры'!$A$63</c:f>
              <c:strCache>
                <c:ptCount val="1"/>
                <c:pt idx="0">
                  <c:v>2021-2022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'табл. кадры'!$B$59:$E$59</c:f>
              <c:strCache>
                <c:ptCount val="4"/>
                <c:pt idx="0">
                  <c:v>До 30 лет</c:v>
                </c:pt>
                <c:pt idx="1">
                  <c:v>31-45 лет</c:v>
                </c:pt>
                <c:pt idx="2">
                  <c:v>46-60 лет</c:v>
                </c:pt>
                <c:pt idx="3">
                  <c:v>Старше 60 лет</c:v>
                </c:pt>
              </c:strCache>
            </c:strRef>
          </c:cat>
          <c:val>
            <c:numRef>
              <c:f>'табл. кадры'!$B$63:$E$63</c:f>
              <c:numCache>
                <c:formatCode>0.0</c:formatCode>
                <c:ptCount val="4"/>
                <c:pt idx="0">
                  <c:v>12.962962962962962</c:v>
                </c:pt>
                <c:pt idx="1">
                  <c:v>33.333333333333329</c:v>
                </c:pt>
                <c:pt idx="2">
                  <c:v>46.296296296296298</c:v>
                </c:pt>
                <c:pt idx="3">
                  <c:v>7.4074074074074066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3D-4A27-A1F0-62CB3EE091BA}"/>
            </c:ext>
          </c:extLst>
        </c:ser>
        <c:ser>
          <c:idx val="4"/>
          <c:order val="4"/>
          <c:tx>
            <c:strRef>
              <c:f>'табл. кадры'!$A$64</c:f>
              <c:strCache>
                <c:ptCount val="1"/>
                <c:pt idx="0">
                  <c:v>2022-2023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'табл. кадры'!$B$59:$E$59</c:f>
              <c:strCache>
                <c:ptCount val="4"/>
                <c:pt idx="0">
                  <c:v>До 30 лет</c:v>
                </c:pt>
                <c:pt idx="1">
                  <c:v>31-45 лет</c:v>
                </c:pt>
                <c:pt idx="2">
                  <c:v>46-60 лет</c:v>
                </c:pt>
                <c:pt idx="3">
                  <c:v>Старше 60 лет</c:v>
                </c:pt>
              </c:strCache>
            </c:strRef>
          </c:cat>
          <c:val>
            <c:numRef>
              <c:f>'табл. кадры'!$B$64:$E$64</c:f>
              <c:numCache>
                <c:formatCode>0.0</c:formatCode>
                <c:ptCount val="4"/>
                <c:pt idx="0">
                  <c:v>17.307692307692307</c:v>
                </c:pt>
                <c:pt idx="1">
                  <c:v>36.538461538461533</c:v>
                </c:pt>
                <c:pt idx="2">
                  <c:v>36.538461538461533</c:v>
                </c:pt>
                <c:pt idx="3">
                  <c:v>9.6153846153846168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33D-4A27-A1F0-62CB3EE091B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pyramid"/>
        <c:axId val="153919488"/>
        <c:axId val="153921024"/>
        <c:axId val="0"/>
      </c:bar3DChart>
      <c:catAx>
        <c:axId val="1539194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3921024"/>
        <c:crosses val="autoZero"/>
        <c:auto val="1"/>
        <c:lblAlgn val="ctr"/>
        <c:lblOffset val="100"/>
        <c:noMultiLvlLbl val="0"/>
      </c:catAx>
      <c:valAx>
        <c:axId val="153921024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crossAx val="15391948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1000" b="1" i="1">
          <a:latin typeface="Times New Roman" pitchFamily="18" charset="0"/>
          <a:cs typeface="Times New Roman" pitchFamily="18" charset="0"/>
        </a:defRPr>
      </a:pPr>
      <a:endParaRPr lang="ru-RU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'табл. кадры'!$B$75</c:f>
              <c:strCache>
                <c:ptCount val="1"/>
                <c:pt idx="0">
                  <c:v>доля учителей и руководителей, прошедших курсы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'табл. кадры'!$A$76:$A$80</c:f>
              <c:strCache>
                <c:ptCount val="5"/>
                <c:pt idx="0">
                  <c:v>2018-2019 </c:v>
                </c:pt>
                <c:pt idx="1">
                  <c:v>2019-2020 </c:v>
                </c:pt>
                <c:pt idx="2">
                  <c:v>2020-2021 </c:v>
                </c:pt>
                <c:pt idx="3">
                  <c:v>2021-2022 </c:v>
                </c:pt>
                <c:pt idx="4">
                  <c:v>2022-2023 </c:v>
                </c:pt>
              </c:strCache>
            </c:strRef>
          </c:cat>
          <c:val>
            <c:numRef>
              <c:f>'табл. кадры'!$B$76:$B$80</c:f>
              <c:numCache>
                <c:formatCode>0.0</c:formatCode>
                <c:ptCount val="5"/>
                <c:pt idx="0">
                  <c:v>28.30188679245283</c:v>
                </c:pt>
                <c:pt idx="1">
                  <c:v>100</c:v>
                </c:pt>
                <c:pt idx="2">
                  <c:v>100</c:v>
                </c:pt>
                <c:pt idx="3">
                  <c:v>16.981132075471699</c:v>
                </c:pt>
                <c:pt idx="4">
                  <c:v>11.538461538461538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C6-4A5E-9524-B6AFB9FB4AC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pyramid"/>
        <c:axId val="153945984"/>
        <c:axId val="153947520"/>
        <c:axId val="0"/>
      </c:bar3DChart>
      <c:catAx>
        <c:axId val="1539459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3947520"/>
        <c:crosses val="autoZero"/>
        <c:auto val="1"/>
        <c:lblAlgn val="ctr"/>
        <c:lblOffset val="100"/>
        <c:noMultiLvlLbl val="0"/>
      </c:catAx>
      <c:valAx>
        <c:axId val="153947520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crossAx val="15394598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200" b="1" i="1">
          <a:latin typeface="Times New Roman" pitchFamily="18" charset="0"/>
          <a:cs typeface="Times New Roman" pitchFamily="18" charset="0"/>
        </a:defRPr>
      </a:pPr>
      <a:endParaRPr lang="ru-RU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'табл. кадры'!$A$84</c:f>
              <c:strCache>
                <c:ptCount val="1"/>
                <c:pt idx="0">
                  <c:v>2018-2019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'табл. кадры'!$B$83:$D$83</c:f>
              <c:strCache>
                <c:ptCount val="3"/>
                <c:pt idx="0">
                  <c:v>Грамота Министерства образования и науки Республики Казахстан</c:v>
                </c:pt>
                <c:pt idx="1">
                  <c:v>Областного управления образования</c:v>
                </c:pt>
                <c:pt idx="2">
                  <c:v>Акима области, города</c:v>
                </c:pt>
              </c:strCache>
            </c:strRef>
          </c:cat>
          <c:val>
            <c:numRef>
              <c:f>'табл. кадры'!$B$84:$D$84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20-4019-AF3A-C0DADFA1ECA8}"/>
            </c:ext>
          </c:extLst>
        </c:ser>
        <c:ser>
          <c:idx val="1"/>
          <c:order val="1"/>
          <c:tx>
            <c:strRef>
              <c:f>'табл. кадры'!$A$85</c:f>
              <c:strCache>
                <c:ptCount val="1"/>
                <c:pt idx="0">
                  <c:v>2019-2020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'табл. кадры'!$B$83:$D$83</c:f>
              <c:strCache>
                <c:ptCount val="3"/>
                <c:pt idx="0">
                  <c:v>Грамота Министерства образования и науки Республики Казахстан</c:v>
                </c:pt>
                <c:pt idx="1">
                  <c:v>Областного управления образования</c:v>
                </c:pt>
                <c:pt idx="2">
                  <c:v>Акима области, города</c:v>
                </c:pt>
              </c:strCache>
            </c:strRef>
          </c:cat>
          <c:val>
            <c:numRef>
              <c:f>'табл. кадры'!$B$85:$D$85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20-4019-AF3A-C0DADFA1ECA8}"/>
            </c:ext>
          </c:extLst>
        </c:ser>
        <c:ser>
          <c:idx val="2"/>
          <c:order val="2"/>
          <c:tx>
            <c:strRef>
              <c:f>'табл. кадры'!$A$86</c:f>
              <c:strCache>
                <c:ptCount val="1"/>
                <c:pt idx="0">
                  <c:v>2020-2021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'табл. кадры'!$B$83:$D$83</c:f>
              <c:strCache>
                <c:ptCount val="3"/>
                <c:pt idx="0">
                  <c:v>Грамота Министерства образования и науки Республики Казахстан</c:v>
                </c:pt>
                <c:pt idx="1">
                  <c:v>Областного управления образования</c:v>
                </c:pt>
                <c:pt idx="2">
                  <c:v>Акима области, города</c:v>
                </c:pt>
              </c:strCache>
            </c:strRef>
          </c:cat>
          <c:val>
            <c:numRef>
              <c:f>'табл. кадры'!$B$86:$D$86</c:f>
              <c:numCache>
                <c:formatCode>General</c:formatCode>
                <c:ptCount val="3"/>
                <c:pt idx="0">
                  <c:v>1</c:v>
                </c:pt>
                <c:pt idx="1">
                  <c:v>7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20-4019-AF3A-C0DADFA1ECA8}"/>
            </c:ext>
          </c:extLst>
        </c:ser>
        <c:ser>
          <c:idx val="3"/>
          <c:order val="3"/>
          <c:tx>
            <c:strRef>
              <c:f>'табл. кадры'!$A$87</c:f>
              <c:strCache>
                <c:ptCount val="1"/>
                <c:pt idx="0">
                  <c:v>2021-2022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'табл. кадры'!$B$83:$D$83</c:f>
              <c:strCache>
                <c:ptCount val="3"/>
                <c:pt idx="0">
                  <c:v>Грамота Министерства образования и науки Республики Казахстан</c:v>
                </c:pt>
                <c:pt idx="1">
                  <c:v>Областного управления образования</c:v>
                </c:pt>
                <c:pt idx="2">
                  <c:v>Акима области, города</c:v>
                </c:pt>
              </c:strCache>
            </c:strRef>
          </c:cat>
          <c:val>
            <c:numRef>
              <c:f>'табл. кадры'!$B$87:$D$87</c:f>
              <c:numCache>
                <c:formatCode>General</c:formatCode>
                <c:ptCount val="3"/>
                <c:pt idx="0">
                  <c:v>1</c:v>
                </c:pt>
                <c:pt idx="1">
                  <c:v>9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20-4019-AF3A-C0DADFA1ECA8}"/>
            </c:ext>
          </c:extLst>
        </c:ser>
        <c:ser>
          <c:idx val="4"/>
          <c:order val="4"/>
          <c:tx>
            <c:strRef>
              <c:f>'табл. кадры'!$A$88</c:f>
              <c:strCache>
                <c:ptCount val="1"/>
                <c:pt idx="0">
                  <c:v>2022-2023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'табл. кадры'!$B$83:$D$83</c:f>
              <c:strCache>
                <c:ptCount val="3"/>
                <c:pt idx="0">
                  <c:v>Грамота Министерства образования и науки Республики Казахстан</c:v>
                </c:pt>
                <c:pt idx="1">
                  <c:v>Областного управления образования</c:v>
                </c:pt>
                <c:pt idx="2">
                  <c:v>Акима области, города</c:v>
                </c:pt>
              </c:strCache>
            </c:strRef>
          </c:cat>
          <c:val>
            <c:numRef>
              <c:f>'табл. кадры'!$B$88:$D$88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4-D120-4019-AF3A-C0DADFA1ECA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pyramid"/>
        <c:axId val="154186112"/>
        <c:axId val="154187648"/>
        <c:axId val="0"/>
      </c:bar3DChart>
      <c:catAx>
        <c:axId val="1541861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4187648"/>
        <c:crosses val="autoZero"/>
        <c:auto val="1"/>
        <c:lblAlgn val="ctr"/>
        <c:lblOffset val="100"/>
        <c:noMultiLvlLbl val="0"/>
      </c:catAx>
      <c:valAx>
        <c:axId val="1541876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5418611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1200" b="1" i="1">
          <a:latin typeface="Times New Roman" pitchFamily="18" charset="0"/>
          <a:cs typeface="Times New Roman" pitchFamily="18" charset="0"/>
        </a:defRPr>
      </a:pPr>
      <a:endParaRPr lang="ru-RU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'табл. кадры'!$B$90</c:f>
              <c:strCache>
                <c:ptCount val="1"/>
                <c:pt idx="0">
                  <c:v>Доля педагогов участников различных конкурсов профессиональ-ного мастерства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'табл. кадры'!$A$91:$A$95</c:f>
              <c:strCache>
                <c:ptCount val="5"/>
                <c:pt idx="0">
                  <c:v>2018-2019 </c:v>
                </c:pt>
                <c:pt idx="1">
                  <c:v>2019-2020 </c:v>
                </c:pt>
                <c:pt idx="2">
                  <c:v>2020-2021 </c:v>
                </c:pt>
                <c:pt idx="3">
                  <c:v>2021-2022 </c:v>
                </c:pt>
                <c:pt idx="4">
                  <c:v>2022-2023 </c:v>
                </c:pt>
              </c:strCache>
            </c:strRef>
          </c:cat>
          <c:val>
            <c:numRef>
              <c:f>'табл. кадры'!$B$91:$B$95</c:f>
              <c:numCache>
                <c:formatCode>0.0%</c:formatCode>
                <c:ptCount val="5"/>
                <c:pt idx="0">
                  <c:v>0.90600000000000003</c:v>
                </c:pt>
                <c:pt idx="1">
                  <c:v>1</c:v>
                </c:pt>
                <c:pt idx="2">
                  <c:v>0.78</c:v>
                </c:pt>
                <c:pt idx="3">
                  <c:v>0.64</c:v>
                </c:pt>
                <c:pt idx="4">
                  <c:v>0.65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C6-440A-9F52-8E4EDE800003}"/>
            </c:ext>
          </c:extLst>
        </c:ser>
        <c:ser>
          <c:idx val="1"/>
          <c:order val="1"/>
          <c:tx>
            <c:strRef>
              <c:f>'табл. кадры'!$C$90</c:f>
              <c:strCache>
                <c:ptCount val="1"/>
                <c:pt idx="0">
                  <c:v>Доля педагогов победителей различных конкурсов профессио-нального мастерства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'табл. кадры'!$A$91:$A$95</c:f>
              <c:strCache>
                <c:ptCount val="5"/>
                <c:pt idx="0">
                  <c:v>2018-2019 </c:v>
                </c:pt>
                <c:pt idx="1">
                  <c:v>2019-2020 </c:v>
                </c:pt>
                <c:pt idx="2">
                  <c:v>2020-2021 </c:v>
                </c:pt>
                <c:pt idx="3">
                  <c:v>2021-2022 </c:v>
                </c:pt>
                <c:pt idx="4">
                  <c:v>2022-2023 </c:v>
                </c:pt>
              </c:strCache>
            </c:strRef>
          </c:cat>
          <c:val>
            <c:numRef>
              <c:f>'табл. кадры'!$C$91:$C$95</c:f>
              <c:numCache>
                <c:formatCode>0.0%</c:formatCode>
                <c:ptCount val="5"/>
                <c:pt idx="0">
                  <c:v>0.9</c:v>
                </c:pt>
                <c:pt idx="1">
                  <c:v>0.9</c:v>
                </c:pt>
                <c:pt idx="2">
                  <c:v>0.61</c:v>
                </c:pt>
                <c:pt idx="3">
                  <c:v>0.52</c:v>
                </c:pt>
                <c:pt idx="4">
                  <c:v>0.65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C6-440A-9F52-8E4EDE80000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one"/>
        <c:axId val="154112000"/>
        <c:axId val="154113536"/>
        <c:axId val="0"/>
      </c:bar3DChart>
      <c:catAx>
        <c:axId val="1541120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4113536"/>
        <c:crosses val="autoZero"/>
        <c:auto val="1"/>
        <c:lblAlgn val="ctr"/>
        <c:lblOffset val="100"/>
        <c:noMultiLvlLbl val="0"/>
      </c:catAx>
      <c:valAx>
        <c:axId val="154113536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crossAx val="154112000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1050"/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sz="1100" b="1" i="1">
          <a:latin typeface="Times New Roman" pitchFamily="18" charset="0"/>
          <a:cs typeface="Times New Roman" pitchFamily="18" charset="0"/>
        </a:defRPr>
      </a:pPr>
      <a:endParaRPr lang="ru-RU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'табл. кадры'!$B$97</c:f>
              <c:strCache>
                <c:ptCount val="1"/>
                <c:pt idx="0">
                  <c:v>Доля педагогов, использующих в своей профессиональной деятельности ИКТ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'табл. кадры'!$A$98:$A$102</c:f>
              <c:strCache>
                <c:ptCount val="5"/>
                <c:pt idx="0">
                  <c:v>2018-2019 </c:v>
                </c:pt>
                <c:pt idx="1">
                  <c:v>2019-2020 </c:v>
                </c:pt>
                <c:pt idx="2">
                  <c:v>2020-2021 </c:v>
                </c:pt>
                <c:pt idx="3">
                  <c:v>2021-2022 </c:v>
                </c:pt>
                <c:pt idx="4">
                  <c:v>2022-2023 </c:v>
                </c:pt>
              </c:strCache>
            </c:strRef>
          </c:cat>
          <c:val>
            <c:numRef>
              <c:f>'табл. кадры'!$B$98:$B$102</c:f>
              <c:numCache>
                <c:formatCode>0%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FF-40EA-B30E-1319BFF7D7A1}"/>
            </c:ext>
          </c:extLst>
        </c:ser>
        <c:ser>
          <c:idx val="1"/>
          <c:order val="1"/>
          <c:tx>
            <c:strRef>
              <c:f>'табл. кадры'!$C$97</c:f>
              <c:strCache>
                <c:ptCount val="1"/>
                <c:pt idx="0">
                  <c:v>Доля педагогов, работающих по новым технологиям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'табл. кадры'!$A$98:$A$102</c:f>
              <c:strCache>
                <c:ptCount val="5"/>
                <c:pt idx="0">
                  <c:v>2018-2019 </c:v>
                </c:pt>
                <c:pt idx="1">
                  <c:v>2019-2020 </c:v>
                </c:pt>
                <c:pt idx="2">
                  <c:v>2020-2021 </c:v>
                </c:pt>
                <c:pt idx="3">
                  <c:v>2021-2022 </c:v>
                </c:pt>
                <c:pt idx="4">
                  <c:v>2022-2023 </c:v>
                </c:pt>
              </c:strCache>
            </c:strRef>
          </c:cat>
          <c:val>
            <c:numRef>
              <c:f>'табл. кадры'!$C$98:$C$102</c:f>
              <c:numCache>
                <c:formatCode>0%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FF-40EA-B30E-1319BFF7D7A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pyramid"/>
        <c:axId val="154254336"/>
        <c:axId val="154264320"/>
        <c:axId val="0"/>
      </c:bar3DChart>
      <c:catAx>
        <c:axId val="154254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4264320"/>
        <c:crosses val="autoZero"/>
        <c:auto val="1"/>
        <c:lblAlgn val="ctr"/>
        <c:lblOffset val="100"/>
        <c:noMultiLvlLbl val="0"/>
      </c:catAx>
      <c:valAx>
        <c:axId val="1542643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crossAx val="154254336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1050"/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sz="1200" b="1" i="1">
          <a:latin typeface="Times New Roman" pitchFamily="18" charset="0"/>
          <a:cs typeface="Times New Roman" pitchFamily="18" charset="0"/>
        </a:defRPr>
      </a:pPr>
      <a:endParaRPr lang="ru-RU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4" workbookViewId="0" zoomToFit="1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zoomScale="65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64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64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64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64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64" workbookViewId="0" zoomToFit="1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64" workbookViewId="0" zoomToFit="1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64" workbookViewId="0" zoomToFit="1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zoomScale="6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8781" cy="607218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284677" cy="6060831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8781" cy="607218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8781" cy="607218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8781" cy="607218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98781" cy="607218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98781" cy="607218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98781" cy="607218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298781" cy="607218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298781" cy="607218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view="pageLayout" topLeftCell="A4" zoomScaleNormal="75" workbookViewId="0">
      <selection activeCell="D9" sqref="D9"/>
    </sheetView>
  </sheetViews>
  <sheetFormatPr defaultRowHeight="14.4" x14ac:dyDescent="0.3"/>
  <cols>
    <col min="1" max="1" width="11.44140625" customWidth="1"/>
    <col min="2" max="2" width="12.5546875" customWidth="1"/>
    <col min="3" max="3" width="17.44140625" customWidth="1"/>
    <col min="4" max="4" width="19.109375" customWidth="1"/>
  </cols>
  <sheetData>
    <row r="1" spans="1:4" ht="18" x14ac:dyDescent="0.35">
      <c r="A1" s="15" t="s">
        <v>47</v>
      </c>
    </row>
    <row r="2" spans="1:4" ht="15.6" x14ac:dyDescent="0.3">
      <c r="A2" s="1" t="s">
        <v>2</v>
      </c>
    </row>
    <row r="3" spans="1:4" ht="78" customHeight="1" x14ac:dyDescent="0.3">
      <c r="A3" s="2"/>
      <c r="B3" s="3" t="s">
        <v>0</v>
      </c>
      <c r="C3" s="3" t="s">
        <v>3</v>
      </c>
      <c r="D3" s="3" t="s">
        <v>1</v>
      </c>
    </row>
    <row r="4" spans="1:4" ht="21" customHeight="1" x14ac:dyDescent="0.3">
      <c r="A4" s="2" t="s">
        <v>53</v>
      </c>
      <c r="B4" s="3">
        <v>742</v>
      </c>
      <c r="C4" s="18">
        <v>742</v>
      </c>
      <c r="D4" s="18">
        <v>32</v>
      </c>
    </row>
    <row r="5" spans="1:4" ht="21.75" customHeight="1" x14ac:dyDescent="0.3">
      <c r="A5" s="2" t="s">
        <v>54</v>
      </c>
      <c r="B5" s="3">
        <v>794</v>
      </c>
      <c r="C5" s="18">
        <v>794</v>
      </c>
      <c r="D5" s="18">
        <v>55</v>
      </c>
    </row>
    <row r="6" spans="1:4" ht="21" customHeight="1" x14ac:dyDescent="0.3">
      <c r="A6" s="2" t="s">
        <v>56</v>
      </c>
      <c r="B6" s="3">
        <v>853</v>
      </c>
      <c r="C6" s="18">
        <v>853</v>
      </c>
      <c r="D6" s="18">
        <v>55</v>
      </c>
    </row>
    <row r="7" spans="1:4" ht="21" customHeight="1" x14ac:dyDescent="0.3">
      <c r="A7" s="2" t="s">
        <v>57</v>
      </c>
      <c r="B7" s="3">
        <v>874</v>
      </c>
      <c r="C7" s="18">
        <v>874</v>
      </c>
      <c r="D7" s="18">
        <v>45</v>
      </c>
    </row>
    <row r="8" spans="1:4" ht="15.6" x14ac:dyDescent="0.3">
      <c r="A8" s="2" t="s">
        <v>60</v>
      </c>
      <c r="B8" s="3">
        <v>905</v>
      </c>
      <c r="C8" s="18">
        <v>905</v>
      </c>
      <c r="D8" s="18">
        <v>67</v>
      </c>
    </row>
    <row r="9" spans="1:4" ht="15.6" x14ac:dyDescent="0.3">
      <c r="A9" s="1" t="s">
        <v>4</v>
      </c>
    </row>
    <row r="10" spans="1:4" ht="93.6" x14ac:dyDescent="0.3">
      <c r="A10" s="2"/>
      <c r="B10" s="3" t="s">
        <v>3</v>
      </c>
      <c r="C10" s="3" t="s">
        <v>1</v>
      </c>
    </row>
    <row r="11" spans="1:4" ht="15.6" x14ac:dyDescent="0.3">
      <c r="A11" s="2" t="s">
        <v>53</v>
      </c>
      <c r="B11" s="4">
        <f>C4/B4*100</f>
        <v>100</v>
      </c>
      <c r="C11" s="4">
        <f>D4/B4*100</f>
        <v>4.3126684636118604</v>
      </c>
    </row>
    <row r="12" spans="1:4" ht="15.6" x14ac:dyDescent="0.3">
      <c r="A12" s="2" t="s">
        <v>54</v>
      </c>
      <c r="B12" s="4">
        <f>C5/B5*100</f>
        <v>100</v>
      </c>
      <c r="C12" s="4">
        <f>D5/B5*100</f>
        <v>6.9269521410579351</v>
      </c>
    </row>
    <row r="13" spans="1:4" ht="15.6" x14ac:dyDescent="0.3">
      <c r="A13" s="2" t="s">
        <v>56</v>
      </c>
      <c r="B13" s="4">
        <f>C6/B6*100</f>
        <v>100</v>
      </c>
      <c r="C13" s="4">
        <f>D6/B6*100</f>
        <v>6.4478311840562714</v>
      </c>
    </row>
    <row r="14" spans="1:4" ht="15.6" x14ac:dyDescent="0.3">
      <c r="A14" s="2" t="s">
        <v>57</v>
      </c>
      <c r="B14" s="4">
        <f>C7/B7*100</f>
        <v>100</v>
      </c>
      <c r="C14" s="4">
        <f>D7/B7*100</f>
        <v>5.1487414187643026</v>
      </c>
    </row>
    <row r="15" spans="1:4" ht="15.6" x14ac:dyDescent="0.3">
      <c r="A15" s="2" t="s">
        <v>60</v>
      </c>
      <c r="B15" s="20">
        <f>C8/B8*100</f>
        <v>100</v>
      </c>
      <c r="C15" s="20">
        <f>D8/B8*100</f>
        <v>7.4033149171270711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6"/>
  <sheetViews>
    <sheetView tabSelected="1" view="pageLayout" topLeftCell="A99" zoomScale="75" zoomScalePageLayoutView="75" workbookViewId="0">
      <selection activeCell="E111" sqref="E111"/>
    </sheetView>
  </sheetViews>
  <sheetFormatPr defaultRowHeight="14.4" x14ac:dyDescent="0.3"/>
  <cols>
    <col min="1" max="1" width="12.6640625" customWidth="1"/>
    <col min="2" max="2" width="17.88671875" customWidth="1"/>
    <col min="3" max="3" width="15.44140625" customWidth="1"/>
    <col min="4" max="4" width="14.88671875" customWidth="1"/>
    <col min="5" max="5" width="12" customWidth="1"/>
  </cols>
  <sheetData>
    <row r="1" spans="1:6" ht="18" x14ac:dyDescent="0.35">
      <c r="A1" s="15" t="s">
        <v>48</v>
      </c>
    </row>
    <row r="2" spans="1:6" ht="15.6" x14ac:dyDescent="0.3">
      <c r="A2" s="1" t="s">
        <v>13</v>
      </c>
    </row>
    <row r="3" spans="1:6" ht="50.25" customHeight="1" x14ac:dyDescent="0.3">
      <c r="A3" s="7" t="s">
        <v>11</v>
      </c>
      <c r="B3" s="7" t="s">
        <v>5</v>
      </c>
      <c r="C3" s="7" t="s">
        <v>6</v>
      </c>
      <c r="D3" s="7" t="s">
        <v>12</v>
      </c>
      <c r="E3" s="7" t="s">
        <v>8</v>
      </c>
      <c r="F3" s="7" t="s">
        <v>9</v>
      </c>
    </row>
    <row r="4" spans="1:6" ht="16.5" customHeight="1" x14ac:dyDescent="0.3">
      <c r="A4" s="8" t="s">
        <v>52</v>
      </c>
      <c r="B4" s="19">
        <v>46</v>
      </c>
      <c r="C4" s="19">
        <v>0</v>
      </c>
      <c r="D4" s="19">
        <v>7</v>
      </c>
      <c r="E4" s="19" t="s">
        <v>10</v>
      </c>
      <c r="F4" s="19">
        <v>53</v>
      </c>
    </row>
    <row r="5" spans="1:6" ht="15.6" x14ac:dyDescent="0.3">
      <c r="A5" s="8" t="s">
        <v>55</v>
      </c>
      <c r="B5" s="19">
        <v>47</v>
      </c>
      <c r="C5" s="19">
        <v>0</v>
      </c>
      <c r="D5" s="19">
        <v>5</v>
      </c>
      <c r="E5" s="19" t="s">
        <v>10</v>
      </c>
      <c r="F5" s="19">
        <v>52</v>
      </c>
    </row>
    <row r="6" spans="1:6" ht="15.6" x14ac:dyDescent="0.3">
      <c r="A6" s="8" t="s">
        <v>58</v>
      </c>
      <c r="B6" s="19">
        <v>47</v>
      </c>
      <c r="C6" s="19">
        <v>0</v>
      </c>
      <c r="D6" s="19">
        <v>5</v>
      </c>
      <c r="E6" s="19" t="s">
        <v>10</v>
      </c>
      <c r="F6" s="19">
        <v>52</v>
      </c>
    </row>
    <row r="7" spans="1:6" ht="15.6" x14ac:dyDescent="0.3">
      <c r="A7" s="8" t="s">
        <v>59</v>
      </c>
      <c r="B7" s="19">
        <v>45</v>
      </c>
      <c r="C7" s="19">
        <v>0</v>
      </c>
      <c r="D7" s="19">
        <v>8</v>
      </c>
      <c r="E7" s="19" t="s">
        <v>10</v>
      </c>
      <c r="F7" s="19">
        <v>53</v>
      </c>
    </row>
    <row r="8" spans="1:6" ht="15.6" x14ac:dyDescent="0.3">
      <c r="A8" s="8" t="s">
        <v>61</v>
      </c>
      <c r="B8" s="19">
        <v>47</v>
      </c>
      <c r="C8" s="19">
        <v>0</v>
      </c>
      <c r="D8" s="19">
        <v>5</v>
      </c>
      <c r="E8" s="19" t="s">
        <v>10</v>
      </c>
      <c r="F8" s="19">
        <v>52</v>
      </c>
    </row>
    <row r="10" spans="1:6" ht="15.6" x14ac:dyDescent="0.3">
      <c r="A10" s="1" t="s">
        <v>14</v>
      </c>
    </row>
    <row r="11" spans="1:6" ht="46.8" x14ac:dyDescent="0.3">
      <c r="A11" s="7" t="s">
        <v>11</v>
      </c>
      <c r="B11" s="7" t="s">
        <v>5</v>
      </c>
      <c r="C11" s="7" t="s">
        <v>6</v>
      </c>
      <c r="D11" s="7" t="s">
        <v>7</v>
      </c>
      <c r="E11" s="7" t="s">
        <v>8</v>
      </c>
      <c r="F11" s="5"/>
    </row>
    <row r="12" spans="1:6" ht="15.6" x14ac:dyDescent="0.3">
      <c r="A12" s="8" t="s">
        <v>52</v>
      </c>
      <c r="B12" s="9">
        <f>B4/F4*100</f>
        <v>86.79245283018868</v>
      </c>
      <c r="C12" s="10">
        <v>0</v>
      </c>
      <c r="D12" s="9">
        <f>D4/F4*100</f>
        <v>13.20754716981132</v>
      </c>
      <c r="E12" s="10">
        <v>0</v>
      </c>
      <c r="F12" s="5"/>
    </row>
    <row r="13" spans="1:6" ht="15.6" x14ac:dyDescent="0.3">
      <c r="A13" s="8" t="s">
        <v>55</v>
      </c>
      <c r="B13" s="9">
        <f>B5/F5*100</f>
        <v>90.384615384615387</v>
      </c>
      <c r="C13" s="10">
        <f>C5/F5*100</f>
        <v>0</v>
      </c>
      <c r="D13" s="9">
        <f>D5/F5*100</f>
        <v>9.6153846153846168</v>
      </c>
      <c r="E13" s="10">
        <v>0</v>
      </c>
      <c r="F13" s="6"/>
    </row>
    <row r="14" spans="1:6" ht="15.6" x14ac:dyDescent="0.3">
      <c r="A14" s="8" t="s">
        <v>58</v>
      </c>
      <c r="B14" s="21">
        <f>B6/F6*100</f>
        <v>90.384615384615387</v>
      </c>
      <c r="C14" s="27">
        <f>C6/F6*100</f>
        <v>0</v>
      </c>
      <c r="D14" s="21">
        <f>D6/F6*100</f>
        <v>9.6153846153846168</v>
      </c>
      <c r="E14" s="27">
        <v>0</v>
      </c>
      <c r="F14" s="6"/>
    </row>
    <row r="15" spans="1:6" ht="15.6" x14ac:dyDescent="0.3">
      <c r="A15" s="8" t="s">
        <v>59</v>
      </c>
      <c r="B15" s="9">
        <f>B7/F7*100</f>
        <v>84.905660377358487</v>
      </c>
      <c r="C15" s="10">
        <f>C7/F7*100</f>
        <v>0</v>
      </c>
      <c r="D15" s="9">
        <f>D7/F7*100</f>
        <v>15.09433962264151</v>
      </c>
      <c r="E15" s="10">
        <v>0</v>
      </c>
      <c r="F15" s="6"/>
    </row>
    <row r="16" spans="1:6" ht="15.6" x14ac:dyDescent="0.3">
      <c r="A16" s="8" t="s">
        <v>61</v>
      </c>
      <c r="B16" s="21">
        <f>B8/F8*100</f>
        <v>90.384615384615387</v>
      </c>
      <c r="C16" s="27">
        <f>C8/F8*100</f>
        <v>0</v>
      </c>
      <c r="D16" s="21">
        <f>D8/F8*100</f>
        <v>9.6153846153846168</v>
      </c>
      <c r="E16" s="27">
        <v>0</v>
      </c>
      <c r="F16" s="6"/>
    </row>
    <row r="18" spans="1:5" ht="15.6" x14ac:dyDescent="0.3">
      <c r="A18" s="1" t="s">
        <v>19</v>
      </c>
    </row>
    <row r="19" spans="1:5" ht="31.2" x14ac:dyDescent="0.3">
      <c r="A19" s="7" t="s">
        <v>11</v>
      </c>
      <c r="B19" s="7" t="s">
        <v>15</v>
      </c>
      <c r="C19" s="7" t="s">
        <v>16</v>
      </c>
      <c r="D19" s="7" t="s">
        <v>17</v>
      </c>
      <c r="E19" s="7" t="s">
        <v>18</v>
      </c>
    </row>
    <row r="20" spans="1:5" ht="15.6" x14ac:dyDescent="0.3">
      <c r="A20" s="8" t="s">
        <v>52</v>
      </c>
      <c r="B20" s="19">
        <v>8</v>
      </c>
      <c r="C20" s="19">
        <v>19</v>
      </c>
      <c r="D20" s="19">
        <v>26</v>
      </c>
      <c r="E20" s="19">
        <f>SUM(B20:D20)</f>
        <v>53</v>
      </c>
    </row>
    <row r="21" spans="1:5" ht="15.6" x14ac:dyDescent="0.3">
      <c r="A21" s="8" t="s">
        <v>55</v>
      </c>
      <c r="B21" s="19">
        <v>7</v>
      </c>
      <c r="C21" s="19">
        <v>17</v>
      </c>
      <c r="D21" s="19">
        <v>28</v>
      </c>
      <c r="E21" s="19">
        <v>52</v>
      </c>
    </row>
    <row r="22" spans="1:5" ht="15.6" x14ac:dyDescent="0.3">
      <c r="A22" s="8" t="s">
        <v>58</v>
      </c>
      <c r="B22" s="19">
        <v>7</v>
      </c>
      <c r="C22" s="19">
        <v>18</v>
      </c>
      <c r="D22" s="19">
        <v>27</v>
      </c>
      <c r="E22" s="19">
        <f>SUM(B22:D22)</f>
        <v>52</v>
      </c>
    </row>
    <row r="23" spans="1:5" ht="15.6" x14ac:dyDescent="0.3">
      <c r="A23" s="8" t="s">
        <v>59</v>
      </c>
      <c r="B23" s="19">
        <v>6</v>
      </c>
      <c r="C23" s="19">
        <v>15</v>
      </c>
      <c r="D23" s="19">
        <v>32</v>
      </c>
      <c r="E23" s="19">
        <f>SUM(B23:D23)</f>
        <v>53</v>
      </c>
    </row>
    <row r="24" spans="1:5" ht="15.6" x14ac:dyDescent="0.3">
      <c r="A24" s="8" t="s">
        <v>61</v>
      </c>
      <c r="B24" s="19">
        <v>13</v>
      </c>
      <c r="C24" s="19">
        <v>13</v>
      </c>
      <c r="D24" s="19">
        <v>26</v>
      </c>
      <c r="E24" s="19">
        <f>SUM(B24:D24)</f>
        <v>52</v>
      </c>
    </row>
    <row r="25" spans="1:5" x14ac:dyDescent="0.3">
      <c r="A25" s="22"/>
      <c r="B25" s="22"/>
      <c r="C25" s="22"/>
      <c r="D25" s="22"/>
      <c r="E25" s="22"/>
    </row>
    <row r="26" spans="1:5" ht="15.6" x14ac:dyDescent="0.3">
      <c r="A26" s="23" t="s">
        <v>20</v>
      </c>
      <c r="B26" s="22"/>
      <c r="C26" s="22"/>
      <c r="D26" s="22"/>
      <c r="E26" s="22"/>
    </row>
    <row r="27" spans="1:5" ht="31.2" x14ac:dyDescent="0.3">
      <c r="A27" s="24" t="s">
        <v>11</v>
      </c>
      <c r="B27" s="24" t="s">
        <v>15</v>
      </c>
      <c r="C27" s="24" t="s">
        <v>16</v>
      </c>
      <c r="D27" s="24" t="s">
        <v>17</v>
      </c>
      <c r="E27" s="25"/>
    </row>
    <row r="28" spans="1:5" ht="15.6" x14ac:dyDescent="0.3">
      <c r="A28" s="8" t="s">
        <v>52</v>
      </c>
      <c r="B28" s="21">
        <f>B20/E20*100</f>
        <v>15.09433962264151</v>
      </c>
      <c r="C28" s="21">
        <f>C20/E20*100</f>
        <v>35.849056603773583</v>
      </c>
      <c r="D28" s="21">
        <f>D20/E20*100</f>
        <v>49.056603773584904</v>
      </c>
      <c r="E28" s="25"/>
    </row>
    <row r="29" spans="1:5" ht="15.6" x14ac:dyDescent="0.3">
      <c r="A29" s="8" t="s">
        <v>55</v>
      </c>
      <c r="B29" s="21">
        <f>B21/E21*100</f>
        <v>13.461538461538462</v>
      </c>
      <c r="C29" s="21">
        <f>C21/E21*100</f>
        <v>32.692307692307693</v>
      </c>
      <c r="D29" s="21">
        <f>D21/E21*100</f>
        <v>53.846153846153847</v>
      </c>
      <c r="E29" s="26"/>
    </row>
    <row r="30" spans="1:5" ht="15.6" x14ac:dyDescent="0.3">
      <c r="A30" s="8" t="s">
        <v>58</v>
      </c>
      <c r="B30" s="21">
        <f>B22/E22*100</f>
        <v>13.461538461538462</v>
      </c>
      <c r="C30" s="21">
        <f>C22/E22*100</f>
        <v>34.615384615384613</v>
      </c>
      <c r="D30" s="21">
        <f>D22/E22*100</f>
        <v>51.923076923076927</v>
      </c>
      <c r="E30" s="26"/>
    </row>
    <row r="31" spans="1:5" ht="15.6" x14ac:dyDescent="0.3">
      <c r="A31" s="8" t="s">
        <v>59</v>
      </c>
      <c r="B31" s="21">
        <f>B23/E23*100</f>
        <v>11.320754716981133</v>
      </c>
      <c r="C31" s="21">
        <f>C23/E23*100</f>
        <v>28.30188679245283</v>
      </c>
      <c r="D31" s="21">
        <f>D23/E23*100</f>
        <v>60.377358490566039</v>
      </c>
      <c r="E31" s="26"/>
    </row>
    <row r="32" spans="1:5" ht="15.6" x14ac:dyDescent="0.3">
      <c r="A32" s="8" t="s">
        <v>61</v>
      </c>
      <c r="B32" s="21">
        <f>B24/E24*100</f>
        <v>25</v>
      </c>
      <c r="C32" s="21">
        <f>C24/E24*100</f>
        <v>25</v>
      </c>
      <c r="D32" s="21">
        <f>D24/E24*100</f>
        <v>50</v>
      </c>
      <c r="E32" s="26"/>
    </row>
    <row r="33" spans="1:6" ht="5.4" customHeight="1" x14ac:dyDescent="0.3"/>
    <row r="34" spans="1:6" ht="15.6" x14ac:dyDescent="0.3">
      <c r="A34" s="1" t="s">
        <v>21</v>
      </c>
    </row>
    <row r="35" spans="1:6" ht="31.2" x14ac:dyDescent="0.3">
      <c r="A35" s="7" t="s">
        <v>11</v>
      </c>
      <c r="B35" s="7" t="s">
        <v>22</v>
      </c>
      <c r="C35" s="7" t="s">
        <v>23</v>
      </c>
      <c r="D35" s="7" t="s">
        <v>24</v>
      </c>
      <c r="E35" s="7" t="s">
        <v>25</v>
      </c>
      <c r="F35" s="7" t="s">
        <v>9</v>
      </c>
    </row>
    <row r="36" spans="1:6" ht="15.6" x14ac:dyDescent="0.3">
      <c r="A36" s="8" t="s">
        <v>52</v>
      </c>
      <c r="B36" s="19">
        <v>22</v>
      </c>
      <c r="C36" s="19">
        <v>16</v>
      </c>
      <c r="D36" s="19">
        <v>6</v>
      </c>
      <c r="E36" s="19">
        <v>9</v>
      </c>
      <c r="F36" s="19">
        <f>SUM(B36:E36)</f>
        <v>53</v>
      </c>
    </row>
    <row r="37" spans="1:6" ht="15.6" x14ac:dyDescent="0.3">
      <c r="A37" s="8" t="s">
        <v>55</v>
      </c>
      <c r="B37" s="19">
        <v>20</v>
      </c>
      <c r="C37" s="19">
        <v>15</v>
      </c>
      <c r="D37" s="19">
        <v>12</v>
      </c>
      <c r="E37" s="19">
        <v>5</v>
      </c>
      <c r="F37" s="19">
        <v>52</v>
      </c>
    </row>
    <row r="38" spans="1:6" ht="15.6" x14ac:dyDescent="0.3">
      <c r="A38" s="8" t="s">
        <v>58</v>
      </c>
      <c r="B38" s="19">
        <v>2</v>
      </c>
      <c r="C38" s="19">
        <v>2</v>
      </c>
      <c r="D38" s="19">
        <v>2</v>
      </c>
      <c r="E38" s="19">
        <v>9</v>
      </c>
      <c r="F38" s="19">
        <v>52</v>
      </c>
    </row>
    <row r="39" spans="1:6" ht="15.6" x14ac:dyDescent="0.3">
      <c r="A39" s="8" t="s">
        <v>59</v>
      </c>
      <c r="B39" s="19">
        <v>1</v>
      </c>
      <c r="C39" s="19">
        <v>4</v>
      </c>
      <c r="D39" s="19">
        <v>1</v>
      </c>
      <c r="E39" s="19">
        <v>9</v>
      </c>
      <c r="F39" s="19">
        <v>53</v>
      </c>
    </row>
    <row r="40" spans="1:6" ht="15.6" x14ac:dyDescent="0.3">
      <c r="A40" s="8" t="s">
        <v>61</v>
      </c>
      <c r="B40" s="19">
        <v>1</v>
      </c>
      <c r="C40" s="19">
        <v>3</v>
      </c>
      <c r="D40" s="19">
        <v>0</v>
      </c>
      <c r="E40" s="19">
        <v>9</v>
      </c>
      <c r="F40" s="19">
        <v>52</v>
      </c>
    </row>
    <row r="41" spans="1:6" ht="8.25" customHeight="1" x14ac:dyDescent="0.3"/>
    <row r="42" spans="1:6" ht="15.6" x14ac:dyDescent="0.3">
      <c r="A42" s="1" t="s">
        <v>26</v>
      </c>
    </row>
    <row r="43" spans="1:6" ht="31.2" x14ac:dyDescent="0.3">
      <c r="A43" s="7" t="s">
        <v>11</v>
      </c>
      <c r="B43" s="7" t="s">
        <v>22</v>
      </c>
      <c r="C43" s="7" t="s">
        <v>23</v>
      </c>
      <c r="D43" s="7" t="s">
        <v>24</v>
      </c>
      <c r="E43" s="7" t="s">
        <v>25</v>
      </c>
    </row>
    <row r="44" spans="1:6" ht="15.6" x14ac:dyDescent="0.3">
      <c r="A44" s="8" t="s">
        <v>52</v>
      </c>
      <c r="B44" s="9">
        <f>B36/F36*100</f>
        <v>41.509433962264154</v>
      </c>
      <c r="C44" s="9">
        <f>C36/F36*100</f>
        <v>30.188679245283019</v>
      </c>
      <c r="D44" s="9">
        <f>D36/F36*100</f>
        <v>11.320754716981133</v>
      </c>
      <c r="E44" s="9">
        <f>E36/F36*100</f>
        <v>16.981132075471699</v>
      </c>
    </row>
    <row r="45" spans="1:6" ht="15.6" x14ac:dyDescent="0.3">
      <c r="A45" s="8" t="s">
        <v>55</v>
      </c>
      <c r="B45" s="9">
        <f>B37/F37*100</f>
        <v>38.461538461538467</v>
      </c>
      <c r="C45" s="9">
        <f>C37/F37*100</f>
        <v>28.846153846153843</v>
      </c>
      <c r="D45" s="9">
        <f>D37/F37*100</f>
        <v>23.076923076923077</v>
      </c>
      <c r="E45" s="9">
        <f>E37/F37*100</f>
        <v>9.6153846153846168</v>
      </c>
    </row>
    <row r="46" spans="1:6" ht="15.6" x14ac:dyDescent="0.3">
      <c r="A46" s="8" t="s">
        <v>58</v>
      </c>
      <c r="B46" s="21">
        <f>B38/F38*100</f>
        <v>3.8461538461538463</v>
      </c>
      <c r="C46" s="21">
        <f>C38/F38*100</f>
        <v>3.8461538461538463</v>
      </c>
      <c r="D46" s="21">
        <f>D38/F38*100</f>
        <v>3.8461538461538463</v>
      </c>
      <c r="E46" s="21">
        <f>E38/F38*100</f>
        <v>17.307692307692307</v>
      </c>
    </row>
    <row r="47" spans="1:6" ht="15.6" x14ac:dyDescent="0.3">
      <c r="A47" s="8" t="s">
        <v>59</v>
      </c>
      <c r="B47" s="9">
        <f>B39/F39*100</f>
        <v>1.8867924528301887</v>
      </c>
      <c r="C47" s="9">
        <f>C39/F39*100</f>
        <v>7.5471698113207548</v>
      </c>
      <c r="D47" s="9">
        <f>D39/F39*100</f>
        <v>1.8867924528301887</v>
      </c>
      <c r="E47" s="9">
        <f>E39/F39*100</f>
        <v>16.981132075471699</v>
      </c>
    </row>
    <row r="48" spans="1:6" ht="14.25" customHeight="1" x14ac:dyDescent="0.3">
      <c r="A48" s="8" t="s">
        <v>61</v>
      </c>
      <c r="B48" s="21">
        <f>B40/F40*100</f>
        <v>1.9230769230769231</v>
      </c>
      <c r="C48" s="21">
        <f>C40/F40*100</f>
        <v>5.7692307692307692</v>
      </c>
      <c r="D48" s="21">
        <f>D40/F40*100</f>
        <v>0</v>
      </c>
      <c r="E48" s="21">
        <f>E40/F40*100</f>
        <v>17.307692307692307</v>
      </c>
    </row>
    <row r="49" spans="1:6" ht="14.25" customHeight="1" x14ac:dyDescent="0.3"/>
    <row r="50" spans="1:6" ht="20.25" customHeight="1" x14ac:dyDescent="0.3">
      <c r="A50" s="17" t="s">
        <v>31</v>
      </c>
    </row>
    <row r="51" spans="1:6" ht="31.2" x14ac:dyDescent="0.3">
      <c r="A51" s="7" t="s">
        <v>11</v>
      </c>
      <c r="B51" s="7" t="s">
        <v>27</v>
      </c>
      <c r="C51" s="7" t="s">
        <v>28</v>
      </c>
      <c r="D51" s="7" t="s">
        <v>29</v>
      </c>
      <c r="E51" s="7" t="s">
        <v>30</v>
      </c>
      <c r="F51" s="7" t="s">
        <v>9</v>
      </c>
    </row>
    <row r="52" spans="1:6" ht="15.6" x14ac:dyDescent="0.3">
      <c r="A52" s="8" t="s">
        <v>52</v>
      </c>
      <c r="B52" s="19">
        <v>7</v>
      </c>
      <c r="C52" s="19">
        <v>19</v>
      </c>
      <c r="D52" s="19">
        <v>24</v>
      </c>
      <c r="E52" s="19">
        <v>3</v>
      </c>
      <c r="F52" s="19">
        <f>SUM(B52:E52)</f>
        <v>53</v>
      </c>
    </row>
    <row r="53" spans="1:6" ht="15.6" x14ac:dyDescent="0.3">
      <c r="A53" s="8" t="s">
        <v>55</v>
      </c>
      <c r="B53" s="19">
        <v>6</v>
      </c>
      <c r="C53" s="19">
        <v>20</v>
      </c>
      <c r="D53" s="19">
        <v>21</v>
      </c>
      <c r="E53" s="19">
        <v>5</v>
      </c>
      <c r="F53" s="19">
        <v>52</v>
      </c>
    </row>
    <row r="54" spans="1:6" ht="15.6" x14ac:dyDescent="0.3">
      <c r="A54" s="8" t="s">
        <v>58</v>
      </c>
      <c r="B54" s="19">
        <v>4</v>
      </c>
      <c r="C54" s="19">
        <v>15</v>
      </c>
      <c r="D54" s="19">
        <v>27</v>
      </c>
      <c r="E54" s="19">
        <v>6</v>
      </c>
      <c r="F54" s="19">
        <f>SUM(B54:E54)</f>
        <v>52</v>
      </c>
    </row>
    <row r="55" spans="1:6" ht="15.6" x14ac:dyDescent="0.3">
      <c r="A55" s="8" t="s">
        <v>59</v>
      </c>
      <c r="B55" s="19">
        <v>7</v>
      </c>
      <c r="C55" s="19">
        <v>18</v>
      </c>
      <c r="D55" s="19">
        <v>25</v>
      </c>
      <c r="E55" s="19">
        <v>4</v>
      </c>
      <c r="F55" s="19">
        <f>SUM(B55:E55)</f>
        <v>54</v>
      </c>
    </row>
    <row r="56" spans="1:6" ht="15.6" x14ac:dyDescent="0.3">
      <c r="A56" s="8" t="s">
        <v>61</v>
      </c>
      <c r="B56" s="19">
        <v>9</v>
      </c>
      <c r="C56" s="19">
        <v>19</v>
      </c>
      <c r="D56" s="19">
        <v>19</v>
      </c>
      <c r="E56" s="19">
        <v>5</v>
      </c>
      <c r="F56" s="19">
        <f>SUM(B56:E56)</f>
        <v>52</v>
      </c>
    </row>
    <row r="57" spans="1:6" ht="6" customHeight="1" x14ac:dyDescent="0.3">
      <c r="B57" s="22"/>
      <c r="C57" s="22"/>
      <c r="D57" s="22"/>
      <c r="E57" s="22"/>
      <c r="F57" s="22"/>
    </row>
    <row r="58" spans="1:6" ht="15.6" x14ac:dyDescent="0.3">
      <c r="A58" s="1" t="s">
        <v>32</v>
      </c>
      <c r="B58" s="22"/>
      <c r="C58" s="22"/>
      <c r="D58" s="22"/>
      <c r="E58" s="22"/>
      <c r="F58" s="22"/>
    </row>
    <row r="59" spans="1:6" ht="31.2" x14ac:dyDescent="0.3">
      <c r="A59" s="7" t="s">
        <v>11</v>
      </c>
      <c r="B59" s="24" t="s">
        <v>27</v>
      </c>
      <c r="C59" s="24" t="s">
        <v>28</v>
      </c>
      <c r="D59" s="24" t="s">
        <v>29</v>
      </c>
      <c r="E59" s="24" t="s">
        <v>30</v>
      </c>
      <c r="F59" s="22"/>
    </row>
    <row r="60" spans="1:6" ht="15.6" x14ac:dyDescent="0.3">
      <c r="A60" s="8" t="s">
        <v>52</v>
      </c>
      <c r="B60" s="21">
        <f>B52/F52*100</f>
        <v>13.20754716981132</v>
      </c>
      <c r="C60" s="21">
        <f>C52/F52*100</f>
        <v>35.849056603773583</v>
      </c>
      <c r="D60" s="21">
        <f>D52/F52*100</f>
        <v>45.283018867924532</v>
      </c>
      <c r="E60" s="21">
        <f>E52/F52*100</f>
        <v>5.6603773584905666</v>
      </c>
      <c r="F60" s="22"/>
    </row>
    <row r="61" spans="1:6" ht="15.6" x14ac:dyDescent="0.3">
      <c r="A61" s="8" t="s">
        <v>55</v>
      </c>
      <c r="B61" s="21">
        <f>B53/F53*100</f>
        <v>11.538461538461538</v>
      </c>
      <c r="C61" s="21">
        <f>C53/F53*100</f>
        <v>38.461538461538467</v>
      </c>
      <c r="D61" s="21">
        <f>D53/F53*100</f>
        <v>40.384615384615387</v>
      </c>
      <c r="E61" s="21">
        <f>E53/F53*100</f>
        <v>9.6153846153846168</v>
      </c>
      <c r="F61" s="22"/>
    </row>
    <row r="62" spans="1:6" ht="15.6" x14ac:dyDescent="0.3">
      <c r="A62" s="8" t="s">
        <v>58</v>
      </c>
      <c r="B62" s="21">
        <f>B54/F54*100</f>
        <v>7.6923076923076925</v>
      </c>
      <c r="C62" s="21">
        <f>C54/F54*100</f>
        <v>28.846153846153843</v>
      </c>
      <c r="D62" s="21">
        <f>D54/F54*100</f>
        <v>51.923076923076927</v>
      </c>
      <c r="E62" s="21">
        <f>E54/F54*100</f>
        <v>11.538461538461538</v>
      </c>
      <c r="F62" s="22"/>
    </row>
    <row r="63" spans="1:6" ht="15.6" x14ac:dyDescent="0.3">
      <c r="A63" s="8" t="s">
        <v>59</v>
      </c>
      <c r="B63" s="21">
        <f>B55/F55*100</f>
        <v>12.962962962962962</v>
      </c>
      <c r="C63" s="21">
        <f>C55/F55*100</f>
        <v>33.333333333333329</v>
      </c>
      <c r="D63" s="21">
        <f>D55/F55*100</f>
        <v>46.296296296296298</v>
      </c>
      <c r="E63" s="21">
        <f>E55/F55*100</f>
        <v>7.4074074074074066</v>
      </c>
      <c r="F63" s="22"/>
    </row>
    <row r="64" spans="1:6" ht="15.6" x14ac:dyDescent="0.3">
      <c r="A64" s="8" t="s">
        <v>61</v>
      </c>
      <c r="B64" s="21">
        <f>B56/F56*100</f>
        <v>17.307692307692307</v>
      </c>
      <c r="C64" s="21">
        <f>C56/F56*100</f>
        <v>36.538461538461533</v>
      </c>
      <c r="D64" s="21">
        <f>D56/F56*100</f>
        <v>36.538461538461533</v>
      </c>
      <c r="E64" s="21">
        <f>E56/F56*100</f>
        <v>9.6153846153846168</v>
      </c>
      <c r="F64" s="22"/>
    </row>
    <row r="65" spans="1:6" ht="6" customHeight="1" x14ac:dyDescent="0.3"/>
    <row r="66" spans="1:6" ht="31.5" customHeight="1" x14ac:dyDescent="0.3">
      <c r="A66" s="31" t="s">
        <v>35</v>
      </c>
      <c r="B66" s="32"/>
      <c r="C66" s="32"/>
      <c r="D66" s="32"/>
      <c r="E66" s="32"/>
      <c r="F66" s="32"/>
    </row>
    <row r="67" spans="1:6" ht="66.75" customHeight="1" x14ac:dyDescent="0.3">
      <c r="A67" s="7" t="s">
        <v>11</v>
      </c>
      <c r="B67" s="7" t="s">
        <v>49</v>
      </c>
      <c r="C67" s="7" t="s">
        <v>9</v>
      </c>
    </row>
    <row r="68" spans="1:6" ht="15.6" x14ac:dyDescent="0.3">
      <c r="A68" s="8" t="s">
        <v>52</v>
      </c>
      <c r="B68" s="19">
        <v>15</v>
      </c>
      <c r="C68" s="19">
        <v>53</v>
      </c>
    </row>
    <row r="69" spans="1:6" ht="15.6" x14ac:dyDescent="0.3">
      <c r="A69" s="8" t="s">
        <v>55</v>
      </c>
      <c r="B69" s="19">
        <v>52</v>
      </c>
      <c r="C69" s="19">
        <v>52</v>
      </c>
    </row>
    <row r="70" spans="1:6" ht="15.6" x14ac:dyDescent="0.3">
      <c r="A70" s="8" t="s">
        <v>58</v>
      </c>
      <c r="B70" s="19">
        <v>52</v>
      </c>
      <c r="C70" s="19">
        <v>52</v>
      </c>
    </row>
    <row r="71" spans="1:6" ht="15.6" x14ac:dyDescent="0.3">
      <c r="A71" s="8" t="s">
        <v>59</v>
      </c>
      <c r="B71" s="19">
        <v>9</v>
      </c>
      <c r="C71" s="19">
        <v>53</v>
      </c>
    </row>
    <row r="72" spans="1:6" ht="15.6" x14ac:dyDescent="0.3">
      <c r="A72" s="8" t="s">
        <v>61</v>
      </c>
      <c r="B72" s="19">
        <v>6</v>
      </c>
      <c r="C72" s="19">
        <v>52</v>
      </c>
    </row>
    <row r="73" spans="1:6" ht="6.75" customHeight="1" x14ac:dyDescent="0.3"/>
    <row r="74" spans="1:6" ht="30.75" customHeight="1" x14ac:dyDescent="0.3">
      <c r="A74" s="31" t="s">
        <v>34</v>
      </c>
      <c r="B74" s="32"/>
      <c r="C74" s="32"/>
      <c r="D74" s="32"/>
      <c r="E74" s="32"/>
      <c r="F74" s="32"/>
    </row>
    <row r="75" spans="1:6" ht="52.5" customHeight="1" x14ac:dyDescent="0.3">
      <c r="A75" s="7" t="s">
        <v>11</v>
      </c>
      <c r="B75" s="14" t="s">
        <v>33</v>
      </c>
      <c r="C75" s="5"/>
    </row>
    <row r="76" spans="1:6" ht="15.6" x14ac:dyDescent="0.3">
      <c r="A76" s="8" t="s">
        <v>52</v>
      </c>
      <c r="B76" s="9">
        <f>B68/C68*100</f>
        <v>28.30188679245283</v>
      </c>
      <c r="C76" s="5"/>
    </row>
    <row r="77" spans="1:6" ht="15.6" x14ac:dyDescent="0.3">
      <c r="A77" s="8" t="s">
        <v>55</v>
      </c>
      <c r="B77" s="9">
        <f>B69/C69*100</f>
        <v>100</v>
      </c>
      <c r="C77" s="6"/>
    </row>
    <row r="78" spans="1:6" ht="15.6" x14ac:dyDescent="0.3">
      <c r="A78" s="8" t="s">
        <v>58</v>
      </c>
      <c r="B78" s="9">
        <f>B70/C70*100</f>
        <v>100</v>
      </c>
      <c r="C78" s="6"/>
    </row>
    <row r="79" spans="1:6" ht="15.6" x14ac:dyDescent="0.3">
      <c r="A79" s="8" t="s">
        <v>59</v>
      </c>
      <c r="B79" s="21">
        <f>B71/C71*100</f>
        <v>16.981132075471699</v>
      </c>
      <c r="C79" s="6"/>
    </row>
    <row r="80" spans="1:6" ht="15.6" x14ac:dyDescent="0.3">
      <c r="A80" s="8" t="s">
        <v>61</v>
      </c>
      <c r="B80" s="21">
        <f>B72/C72*100</f>
        <v>11.538461538461538</v>
      </c>
      <c r="C80" s="6"/>
    </row>
    <row r="81" spans="1:6" ht="3.75" customHeight="1" x14ac:dyDescent="0.3"/>
    <row r="82" spans="1:6" ht="15.6" x14ac:dyDescent="0.3">
      <c r="A82" s="1" t="s">
        <v>39</v>
      </c>
    </row>
    <row r="83" spans="1:6" ht="93.6" x14ac:dyDescent="0.3">
      <c r="A83" s="11" t="s">
        <v>11</v>
      </c>
      <c r="B83" s="11" t="s">
        <v>36</v>
      </c>
      <c r="C83" s="11" t="s">
        <v>37</v>
      </c>
      <c r="D83" s="11" t="s">
        <v>38</v>
      </c>
      <c r="E83" s="11" t="s">
        <v>9</v>
      </c>
    </row>
    <row r="84" spans="1:6" ht="15.6" x14ac:dyDescent="0.3">
      <c r="A84" s="8" t="s">
        <v>52</v>
      </c>
      <c r="B84" s="19">
        <v>2</v>
      </c>
      <c r="C84" s="19">
        <v>3</v>
      </c>
      <c r="D84" s="19">
        <v>3</v>
      </c>
      <c r="E84" s="19">
        <v>8</v>
      </c>
    </row>
    <row r="85" spans="1:6" ht="15.6" x14ac:dyDescent="0.3">
      <c r="A85" s="8" t="s">
        <v>55</v>
      </c>
      <c r="B85" s="19">
        <v>2</v>
      </c>
      <c r="C85" s="19">
        <v>3</v>
      </c>
      <c r="D85" s="19">
        <v>3</v>
      </c>
      <c r="E85" s="19">
        <v>8</v>
      </c>
    </row>
    <row r="86" spans="1:6" ht="15.6" x14ac:dyDescent="0.3">
      <c r="A86" s="8" t="s">
        <v>58</v>
      </c>
      <c r="B86" s="19">
        <v>1</v>
      </c>
      <c r="C86" s="19">
        <v>7</v>
      </c>
      <c r="D86" s="19">
        <v>4</v>
      </c>
      <c r="E86" s="19">
        <v>12</v>
      </c>
    </row>
    <row r="87" spans="1:6" ht="15.75" customHeight="1" x14ac:dyDescent="0.3">
      <c r="A87" s="8" t="s">
        <v>59</v>
      </c>
      <c r="B87" s="19">
        <v>1</v>
      </c>
      <c r="C87" s="19">
        <v>9</v>
      </c>
      <c r="D87" s="19">
        <v>4</v>
      </c>
      <c r="E87" s="19">
        <v>14</v>
      </c>
    </row>
    <row r="88" spans="1:6" ht="13.5" customHeight="1" x14ac:dyDescent="0.3">
      <c r="A88" s="8" t="s">
        <v>61</v>
      </c>
      <c r="B88" s="19"/>
      <c r="C88" s="19"/>
      <c r="D88" s="19"/>
      <c r="E88" s="19"/>
    </row>
    <row r="89" spans="1:6" ht="33" customHeight="1" x14ac:dyDescent="0.3">
      <c r="A89" s="31" t="s">
        <v>40</v>
      </c>
      <c r="B89" s="33"/>
      <c r="C89" s="33"/>
      <c r="D89" s="33"/>
      <c r="E89" s="33"/>
      <c r="F89" s="33"/>
    </row>
    <row r="90" spans="1:6" ht="96.6" x14ac:dyDescent="0.3">
      <c r="A90" s="11" t="s">
        <v>11</v>
      </c>
      <c r="B90" s="13" t="s">
        <v>51</v>
      </c>
      <c r="C90" s="16" t="s">
        <v>50</v>
      </c>
      <c r="D90" s="12"/>
    </row>
    <row r="91" spans="1:6" ht="15.6" x14ac:dyDescent="0.3">
      <c r="A91" s="8" t="s">
        <v>52</v>
      </c>
      <c r="B91" s="29">
        <v>0.90600000000000003</v>
      </c>
      <c r="C91" s="29">
        <v>0.9</v>
      </c>
      <c r="D91" s="6"/>
    </row>
    <row r="92" spans="1:6" ht="15.6" x14ac:dyDescent="0.3">
      <c r="A92" s="8" t="s">
        <v>55</v>
      </c>
      <c r="B92" s="29">
        <v>1</v>
      </c>
      <c r="C92" s="29">
        <v>0.9</v>
      </c>
      <c r="D92" s="6"/>
    </row>
    <row r="93" spans="1:6" ht="15.6" x14ac:dyDescent="0.3">
      <c r="A93" s="8" t="s">
        <v>58</v>
      </c>
      <c r="B93" s="29">
        <v>0.78</v>
      </c>
      <c r="C93" s="29">
        <v>0.61</v>
      </c>
      <c r="D93" s="6"/>
    </row>
    <row r="94" spans="1:6" ht="15.6" x14ac:dyDescent="0.3">
      <c r="A94" s="8" t="s">
        <v>59</v>
      </c>
      <c r="B94" s="29">
        <v>0.64</v>
      </c>
      <c r="C94" s="29">
        <v>0.52</v>
      </c>
      <c r="D94" s="6"/>
    </row>
    <row r="95" spans="1:6" ht="15.75" customHeight="1" x14ac:dyDescent="0.3">
      <c r="A95" s="8" t="s">
        <v>61</v>
      </c>
      <c r="B95" s="29">
        <v>0.65</v>
      </c>
      <c r="C95" s="29">
        <v>0.65</v>
      </c>
    </row>
    <row r="96" spans="1:6" ht="15.6" x14ac:dyDescent="0.3">
      <c r="A96" s="1" t="s">
        <v>43</v>
      </c>
    </row>
    <row r="97" spans="1:5" ht="71.400000000000006" customHeight="1" x14ac:dyDescent="0.3">
      <c r="A97" s="13" t="s">
        <v>11</v>
      </c>
      <c r="B97" s="14" t="s">
        <v>41</v>
      </c>
      <c r="C97" s="14" t="s">
        <v>42</v>
      </c>
    </row>
    <row r="98" spans="1:5" ht="15.6" x14ac:dyDescent="0.3">
      <c r="A98" s="8" t="s">
        <v>52</v>
      </c>
      <c r="B98" s="30">
        <v>1</v>
      </c>
      <c r="C98" s="30">
        <v>1</v>
      </c>
    </row>
    <row r="99" spans="1:5" ht="15.6" x14ac:dyDescent="0.3">
      <c r="A99" s="8" t="s">
        <v>55</v>
      </c>
      <c r="B99" s="30">
        <v>1</v>
      </c>
      <c r="C99" s="30">
        <v>1</v>
      </c>
    </row>
    <row r="100" spans="1:5" ht="15.6" x14ac:dyDescent="0.3">
      <c r="A100" s="8" t="s">
        <v>58</v>
      </c>
      <c r="B100" s="30">
        <v>1</v>
      </c>
      <c r="C100" s="30">
        <v>1</v>
      </c>
    </row>
    <row r="101" spans="1:5" ht="15.6" x14ac:dyDescent="0.3">
      <c r="A101" s="8" t="s">
        <v>59</v>
      </c>
      <c r="B101" s="30">
        <v>1</v>
      </c>
      <c r="C101" s="30">
        <v>1</v>
      </c>
    </row>
    <row r="102" spans="1:5" ht="18" customHeight="1" x14ac:dyDescent="0.3">
      <c r="A102" s="8" t="s">
        <v>61</v>
      </c>
      <c r="B102" s="30">
        <v>1</v>
      </c>
      <c r="C102" s="30">
        <v>1</v>
      </c>
    </row>
    <row r="103" spans="1:5" ht="15.6" x14ac:dyDescent="0.3">
      <c r="A103" s="1" t="s">
        <v>46</v>
      </c>
    </row>
    <row r="104" spans="1:5" ht="80.25" customHeight="1" x14ac:dyDescent="0.3">
      <c r="A104" s="13" t="s">
        <v>11</v>
      </c>
      <c r="B104" s="14" t="s">
        <v>45</v>
      </c>
      <c r="C104" s="14" t="s">
        <v>44</v>
      </c>
    </row>
    <row r="105" spans="1:5" ht="15.75" customHeight="1" x14ac:dyDescent="0.3">
      <c r="A105" s="8" t="s">
        <v>52</v>
      </c>
      <c r="B105" s="29">
        <v>0.45</v>
      </c>
      <c r="C105" s="29">
        <v>0.45</v>
      </c>
    </row>
    <row r="106" spans="1:5" ht="15.6" x14ac:dyDescent="0.3">
      <c r="A106" s="8" t="s">
        <v>55</v>
      </c>
      <c r="B106" s="29">
        <v>0.45</v>
      </c>
      <c r="C106" s="29">
        <v>0.45</v>
      </c>
    </row>
    <row r="107" spans="1:5" ht="15.6" x14ac:dyDescent="0.3">
      <c r="A107" s="8" t="s">
        <v>58</v>
      </c>
      <c r="B107" s="29">
        <v>0.56000000000000005</v>
      </c>
      <c r="C107" s="29">
        <v>0.24</v>
      </c>
    </row>
    <row r="108" spans="1:5" ht="15.6" x14ac:dyDescent="0.3">
      <c r="A108" s="8" t="s">
        <v>59</v>
      </c>
      <c r="B108" s="29">
        <v>0.48</v>
      </c>
      <c r="C108" s="29">
        <v>0.18</v>
      </c>
    </row>
    <row r="109" spans="1:5" ht="15.6" x14ac:dyDescent="0.3">
      <c r="A109" s="8" t="s">
        <v>61</v>
      </c>
      <c r="B109" s="29">
        <v>0.25</v>
      </c>
      <c r="C109" s="29">
        <v>0.25</v>
      </c>
    </row>
    <row r="111" spans="1:5" x14ac:dyDescent="0.3">
      <c r="A111" s="28"/>
      <c r="B111" s="28"/>
      <c r="C111" s="28"/>
      <c r="D111" s="28"/>
      <c r="E111" s="28"/>
    </row>
    <row r="112" spans="1:5" x14ac:dyDescent="0.3">
      <c r="A112" s="28"/>
      <c r="B112" s="28"/>
      <c r="C112" s="28"/>
      <c r="D112" s="28"/>
      <c r="E112" s="28"/>
    </row>
    <row r="113" spans="1:5" x14ac:dyDescent="0.3">
      <c r="A113" s="28"/>
      <c r="B113" s="28"/>
      <c r="C113" s="28"/>
      <c r="D113" s="28"/>
      <c r="E113" s="28"/>
    </row>
    <row r="114" spans="1:5" x14ac:dyDescent="0.3">
      <c r="A114" s="28"/>
      <c r="B114" s="28"/>
      <c r="C114" s="28"/>
      <c r="D114" s="28"/>
      <c r="E114" s="28"/>
    </row>
    <row r="115" spans="1:5" x14ac:dyDescent="0.3">
      <c r="A115" s="28"/>
      <c r="B115" s="28"/>
      <c r="C115" s="28"/>
      <c r="D115" s="28"/>
      <c r="E115" s="28"/>
    </row>
    <row r="116" spans="1:5" x14ac:dyDescent="0.3">
      <c r="A116" s="28"/>
      <c r="B116" s="28"/>
      <c r="C116" s="28"/>
      <c r="D116" s="28"/>
      <c r="E116" s="28"/>
    </row>
  </sheetData>
  <mergeCells count="3">
    <mergeCell ref="A66:F66"/>
    <mergeCell ref="A74:F74"/>
    <mergeCell ref="A89:F89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Диаграммы</vt:lpstr>
      </vt:variant>
      <vt:variant>
        <vt:i4>10</vt:i4>
      </vt:variant>
    </vt:vector>
  </HeadingPairs>
  <TitlesOfParts>
    <vt:vector size="13" baseType="lpstr">
      <vt:lpstr>таблицы, питание</vt:lpstr>
      <vt:lpstr>табл. кадры</vt:lpstr>
      <vt:lpstr>Лист3</vt:lpstr>
      <vt:lpstr>охват гор.питанием</vt:lpstr>
      <vt:lpstr>кадры, образование</vt:lpstr>
      <vt:lpstr>кадры, стаж</vt:lpstr>
      <vt:lpstr>кадры, категория</vt:lpstr>
      <vt:lpstr>кадры по возрасту</vt:lpstr>
      <vt:lpstr>кадры, курсы</vt:lpstr>
      <vt:lpstr>кадры, награды</vt:lpstr>
      <vt:lpstr>кадры, конкурсы</vt:lpstr>
      <vt:lpstr>кадры, исп.ИКТ</vt:lpstr>
      <vt:lpstr>кадры, печатные изд.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2023-06-17T13:41:22Z</dcterms:modified>
</cp:coreProperties>
</file>