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00" windowHeight="7905"/>
  </bookViews>
  <sheets>
    <sheet name="Штат рас" sheetId="2" r:id="rId1"/>
  </sheets>
  <calcPr calcId="144525"/>
</workbook>
</file>

<file path=xl/calcChain.xml><?xml version="1.0" encoding="utf-8"?>
<calcChain xmlns="http://schemas.openxmlformats.org/spreadsheetml/2006/main">
  <c r="G92" i="2" l="1"/>
  <c r="N32" i="2"/>
  <c r="N34" i="2"/>
  <c r="N67" i="2"/>
  <c r="N69" i="2"/>
  <c r="N71" i="2"/>
  <c r="M92" i="2"/>
  <c r="N20" i="2"/>
  <c r="N22" i="2"/>
  <c r="N26" i="2"/>
  <c r="N28" i="2"/>
  <c r="N30" i="2"/>
  <c r="N59" i="2" l="1"/>
  <c r="J92" i="2"/>
  <c r="N36" i="2"/>
  <c r="N56" i="2"/>
  <c r="N54" i="2"/>
  <c r="N52" i="2"/>
  <c r="N50" i="2"/>
  <c r="N48" i="2"/>
  <c r="N46" i="2"/>
  <c r="N44" i="2"/>
  <c r="N42" i="2"/>
  <c r="N38" i="2"/>
  <c r="N57" i="2"/>
  <c r="N55" i="2"/>
  <c r="N53" i="2"/>
  <c r="N51" i="2"/>
  <c r="N49" i="2"/>
  <c r="N47" i="2"/>
  <c r="N45" i="2"/>
  <c r="N43" i="2"/>
  <c r="N41" i="2"/>
  <c r="N39" i="2"/>
  <c r="N37" i="2"/>
  <c r="N58" i="2"/>
  <c r="N65" i="2"/>
  <c r="N63" i="2"/>
  <c r="N61" i="2"/>
  <c r="N90" i="2"/>
  <c r="N74" i="2"/>
  <c r="N76" i="2"/>
  <c r="N78" i="2"/>
  <c r="N80" i="2"/>
  <c r="N88" i="2"/>
  <c r="N86" i="2"/>
  <c r="N84" i="2"/>
  <c r="N82" i="2"/>
  <c r="N24" i="2"/>
  <c r="N72" i="2"/>
  <c r="N17" i="2"/>
  <c r="N68" i="2"/>
  <c r="N64" i="2"/>
  <c r="N60" i="2"/>
  <c r="N35" i="2"/>
  <c r="N31" i="2"/>
  <c r="N27" i="2"/>
  <c r="N23" i="2"/>
  <c r="N19" i="2"/>
  <c r="N91" i="2"/>
  <c r="N83" i="2"/>
  <c r="N75" i="2"/>
  <c r="N87" i="2"/>
  <c r="N79" i="2"/>
  <c r="N89" i="2"/>
  <c r="N85" i="2"/>
  <c r="N81" i="2"/>
  <c r="N77" i="2"/>
  <c r="N73" i="2"/>
  <c r="N70" i="2"/>
  <c r="N66" i="2"/>
  <c r="N62" i="2"/>
  <c r="N33" i="2"/>
  <c r="N29" i="2"/>
  <c r="N25" i="2"/>
  <c r="N21" i="2"/>
  <c r="K92" i="2" l="1"/>
  <c r="N40" i="2"/>
  <c r="L92" i="2"/>
  <c r="N16" i="2"/>
  <c r="N18" i="2"/>
  <c r="N92" i="2" l="1"/>
</calcChain>
</file>

<file path=xl/sharedStrings.xml><?xml version="1.0" encoding="utf-8"?>
<sst xmlns="http://schemas.openxmlformats.org/spreadsheetml/2006/main" count="219" uniqueCount="91">
  <si>
    <t>_________</t>
  </si>
  <si>
    <t>_______________________  тенге</t>
  </si>
  <si>
    <t xml:space="preserve"> </t>
  </si>
  <si>
    <t>Жусупов Б.А</t>
  </si>
  <si>
    <t>____________</t>
  </si>
  <si>
    <t xml:space="preserve">____________ </t>
  </si>
  <si>
    <t>"    "___________2021 год</t>
  </si>
  <si>
    <t>"    " ____________  2021 г</t>
  </si>
  <si>
    <t>№</t>
  </si>
  <si>
    <t xml:space="preserve">      </t>
  </si>
  <si>
    <t>В2-1</t>
  </si>
  <si>
    <t>В3-4</t>
  </si>
  <si>
    <t>В3-1</t>
  </si>
  <si>
    <t>В4-2</t>
  </si>
  <si>
    <t>В3-3</t>
  </si>
  <si>
    <t>В4-4</t>
  </si>
  <si>
    <t>В2-3</t>
  </si>
  <si>
    <t>Логопед</t>
  </si>
  <si>
    <t>Педагог-психолог</t>
  </si>
  <si>
    <t>Бухгалтер</t>
  </si>
  <si>
    <t>Электрик</t>
  </si>
  <si>
    <t>Вахтёр</t>
  </si>
  <si>
    <t>Менеджер</t>
  </si>
  <si>
    <t>Сантехник</t>
  </si>
  <si>
    <t>А1-3</t>
  </si>
  <si>
    <t>А1-3-1</t>
  </si>
  <si>
    <t>А2-3</t>
  </si>
  <si>
    <t>С2</t>
  </si>
  <si>
    <t>С1</t>
  </si>
  <si>
    <t>Д</t>
  </si>
  <si>
    <t>4р</t>
  </si>
  <si>
    <t xml:space="preserve">  "КЕЛІСІЛДІ"</t>
  </si>
  <si>
    <t>Ақмола облысы ББ ММ басшысы</t>
  </si>
  <si>
    <t>2021 жыл</t>
  </si>
  <si>
    <t>ММ басшысы «_______»</t>
  </si>
  <si>
    <t>Бекітемін</t>
  </si>
  <si>
    <t>штат саны _ _ _ _ бірлік</t>
  </si>
  <si>
    <t>аймен бірге.ФЗП _________</t>
  </si>
  <si>
    <t>теңге</t>
  </si>
  <si>
    <t>Директоры</t>
  </si>
  <si>
    <t xml:space="preserve">Л. Н. Толстой ат.№4 мектеп-гимназия </t>
  </si>
  <si>
    <t>КММ штаттық кестесі</t>
  </si>
  <si>
    <t>кл. жиынтық саны : ____</t>
  </si>
  <si>
    <t>балалар саны:_____</t>
  </si>
  <si>
    <t>Лауазым атауы</t>
  </si>
  <si>
    <t>Аты-жөні</t>
  </si>
  <si>
    <t>Білімі</t>
  </si>
  <si>
    <t>жұмыс өтілі</t>
  </si>
  <si>
    <t>тізілімге сәйкес лауазым санаты</t>
  </si>
  <si>
    <t>Бірлік саны</t>
  </si>
  <si>
    <t>БЛЖ /базалық  лауазымдық жалақы</t>
  </si>
  <si>
    <t xml:space="preserve"> лауазымдық жалақыны есептеу коэффиценті</t>
  </si>
  <si>
    <t>лауазымдық жалақы</t>
  </si>
  <si>
    <t>арттыру 50 %</t>
  </si>
  <si>
    <t>үстемеақы(10%)</t>
  </si>
  <si>
    <t>Лауазымдық жалақыға қосымша ақылар</t>
  </si>
  <si>
    <t xml:space="preserve">Барлық жалақы айына </t>
  </si>
  <si>
    <t xml:space="preserve"> Басшының м. а.</t>
  </si>
  <si>
    <t>жоғары</t>
  </si>
  <si>
    <t>орта</t>
  </si>
  <si>
    <t>орта арнаулы</t>
  </si>
  <si>
    <t>Директордың оқу ісі жөніндегі орынбасары</t>
  </si>
  <si>
    <t>Директордың БОБ жөніндегі орынбасары</t>
  </si>
  <si>
    <t>Директордың тәрбие ісі жөніндегі орынбасары</t>
  </si>
  <si>
    <t>ҒӘЖ бойынша директордың орынбасары</t>
  </si>
  <si>
    <t>Директордың шаруашылық бойынша орынбасары</t>
  </si>
  <si>
    <t>Директордың БОБ жөніндегі орынбасары, қазақ тілді</t>
  </si>
  <si>
    <t>Аға тәлімгер</t>
  </si>
  <si>
    <t>Кітапханашы</t>
  </si>
  <si>
    <t>Кітапханашы меңгерушісі</t>
  </si>
  <si>
    <t>Іс-жүргізуш</t>
  </si>
  <si>
    <t>Хатшы</t>
  </si>
  <si>
    <t>Әлеуметтік педагог</t>
  </si>
  <si>
    <t>АӘД педагог-ұйымдастырушысы</t>
  </si>
  <si>
    <t>Үйірме жұмысы</t>
  </si>
  <si>
    <t>ЭЕМ инженері</t>
  </si>
  <si>
    <t xml:space="preserve"> Физика каб.зертханашысы</t>
  </si>
  <si>
    <t xml:space="preserve"> Химия каб.зертханашысы</t>
  </si>
  <si>
    <t>Акт лаборанты</t>
  </si>
  <si>
    <t xml:space="preserve"> Биология каб.зертханашысы</t>
  </si>
  <si>
    <t>Бас бухгалтер</t>
  </si>
  <si>
    <t>Ағаш ұстасы</t>
  </si>
  <si>
    <t>Қызметтік үй-жайларды тазалаушы</t>
  </si>
  <si>
    <t>Күзетші</t>
  </si>
  <si>
    <t>Аула сыпырушы</t>
  </si>
  <si>
    <t>Гардероб жұмысшысы</t>
  </si>
  <si>
    <t>Бос орын</t>
  </si>
  <si>
    <t>ЖИЫНЫ</t>
  </si>
  <si>
    <t>Педагог қызметкерлер</t>
  </si>
  <si>
    <t>Барлығы:</t>
  </si>
  <si>
    <t>"КЕЛІСІЛДІ"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</si>
</sst>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;[Red]\-#,##0&quot;р.&quot;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20">
    <xf numFmtId="0" fontId="0" fillId="0" borderId="0" xfId="0"/>
    <xf numFmtId="0" fontId="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1" fillId="0" borderId="0" xfId="0" applyFont="1"/>
    <xf numFmtId="0" fontId="2" fillId="2" borderId="0" xfId="0" applyFont="1" applyFill="1"/>
    <xf numFmtId="0" fontId="2" fillId="0" borderId="0" xfId="0" applyFont="1"/>
    <xf numFmtId="165" fontId="2" fillId="2" borderId="0" xfId="0" applyNumberFormat="1" applyFont="1" applyFill="1"/>
    <xf numFmtId="4" fontId="2" fillId="0" borderId="0" xfId="0" applyNumberFormat="1" applyFont="1"/>
    <xf numFmtId="0" fontId="2" fillId="2" borderId="0" xfId="0" applyFont="1" applyFill="1" applyAlignment="1">
      <alignment horizontal="center" vertical="top"/>
    </xf>
    <xf numFmtId="0" fontId="4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0" fontId="2" fillId="2" borderId="5" xfId="0" applyFont="1" applyFill="1" applyBorder="1"/>
    <xf numFmtId="0" fontId="1" fillId="0" borderId="5" xfId="0" applyFont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/>
    <xf numFmtId="165" fontId="1" fillId="2" borderId="0" xfId="0" applyNumberFormat="1" applyFont="1" applyFill="1"/>
    <xf numFmtId="4" fontId="1" fillId="0" borderId="0" xfId="0" applyNumberFormat="1" applyFont="1"/>
    <xf numFmtId="0" fontId="2" fillId="2" borderId="0" xfId="0" applyFont="1" applyFill="1" applyAlignment="1"/>
    <xf numFmtId="1" fontId="2" fillId="0" borderId="0" xfId="0" applyNumberFormat="1" applyFont="1" applyProtection="1">
      <protection locked="0"/>
    </xf>
    <xf numFmtId="0" fontId="1" fillId="0" borderId="0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8" fillId="3" borderId="0" xfId="0" applyFont="1" applyFill="1" applyAlignment="1">
      <alignment vertical="center"/>
    </xf>
    <xf numFmtId="0" fontId="9" fillId="3" borderId="1" xfId="2" applyFont="1" applyFill="1" applyBorder="1" applyAlignment="1">
      <alignment horizontal="center"/>
    </xf>
    <xf numFmtId="0" fontId="8" fillId="3" borderId="0" xfId="0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0" fillId="2" borderId="3" xfId="0" applyFont="1" applyFill="1" applyBorder="1"/>
    <xf numFmtId="0" fontId="11" fillId="3" borderId="1" xfId="2" applyFont="1" applyFill="1" applyBorder="1" applyAlignment="1">
      <alignment vertical="center" wrapText="1"/>
    </xf>
    <xf numFmtId="2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1" fontId="10" fillId="2" borderId="1" xfId="0" applyNumberFormat="1" applyFont="1" applyFill="1" applyBorder="1"/>
    <xf numFmtId="0" fontId="11" fillId="3" borderId="1" xfId="2" applyFont="1" applyFill="1" applyBorder="1" applyAlignment="1">
      <alignment vertical="center" textRotation="90"/>
    </xf>
    <xf numFmtId="0" fontId="10" fillId="2" borderId="10" xfId="0" applyFont="1" applyFill="1" applyBorder="1" applyAlignment="1">
      <alignment wrapText="1"/>
    </xf>
    <xf numFmtId="165" fontId="10" fillId="2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3" xfId="0" applyFont="1" applyFill="1" applyBorder="1"/>
    <xf numFmtId="2" fontId="10" fillId="0" borderId="1" xfId="0" applyNumberFormat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1" fontId="10" fillId="0" borderId="1" xfId="0" applyNumberFormat="1" applyFont="1" applyFill="1" applyBorder="1"/>
    <xf numFmtId="0" fontId="10" fillId="0" borderId="10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/>
    </xf>
    <xf numFmtId="0" fontId="11" fillId="3" borderId="1" xfId="2" applyFont="1" applyFill="1" applyBorder="1" applyAlignment="1">
      <alignment vertical="center" textRotation="90" wrapText="1"/>
    </xf>
    <xf numFmtId="0" fontId="11" fillId="3" borderId="1" xfId="2" applyFont="1" applyFill="1" applyBorder="1" applyAlignment="1">
      <alignment horizontal="center" vertical="center" textRotation="90" wrapText="1"/>
    </xf>
    <xf numFmtId="0" fontId="11" fillId="2" borderId="1" xfId="2" applyFont="1" applyFill="1" applyBorder="1" applyAlignment="1">
      <alignment vertical="center" textRotation="90" wrapText="1"/>
    </xf>
    <xf numFmtId="0" fontId="11" fillId="3" borderId="1" xfId="2" applyFont="1" applyFill="1" applyBorder="1"/>
    <xf numFmtId="2" fontId="11" fillId="3" borderId="1" xfId="2" applyNumberFormat="1" applyFont="1" applyFill="1" applyBorder="1"/>
    <xf numFmtId="0" fontId="11" fillId="3" borderId="1" xfId="2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2" fontId="11" fillId="2" borderId="1" xfId="2" applyNumberFormat="1" applyFont="1" applyFill="1" applyBorder="1"/>
    <xf numFmtId="1" fontId="11" fillId="3" borderId="1" xfId="2" applyNumberFormat="1" applyFont="1" applyFill="1" applyBorder="1"/>
    <xf numFmtId="1" fontId="11" fillId="3" borderId="1" xfId="2" applyNumberFormat="1" applyFont="1" applyFill="1" applyBorder="1" applyAlignment="1">
      <alignment vertical="center" wrapText="1" indent="1"/>
    </xf>
    <xf numFmtId="0" fontId="11" fillId="0" borderId="10" xfId="0" applyFont="1" applyFill="1" applyBorder="1"/>
    <xf numFmtId="0" fontId="10" fillId="2" borderId="1" xfId="0" applyFont="1" applyFill="1" applyBorder="1" applyAlignment="1" applyProtection="1">
      <alignment horizontal="center" vertical="center"/>
      <protection locked="0"/>
    </xf>
    <xf numFmtId="1" fontId="11" fillId="2" borderId="1" xfId="2" applyNumberFormat="1" applyFont="1" applyFill="1" applyBorder="1" applyAlignment="1">
      <alignment vertical="center" wrapText="1" indent="1"/>
    </xf>
    <xf numFmtId="1" fontId="10" fillId="2" borderId="11" xfId="0" applyNumberFormat="1" applyFont="1" applyFill="1" applyBorder="1"/>
    <xf numFmtId="1" fontId="10" fillId="2" borderId="1" xfId="0" applyNumberFormat="1" applyFont="1" applyFill="1" applyBorder="1" applyAlignment="1" applyProtection="1">
      <alignment horizontal="right" vertical="center"/>
      <protection locked="0"/>
    </xf>
    <xf numFmtId="1" fontId="12" fillId="2" borderId="1" xfId="0" applyNumberFormat="1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2" fontId="12" fillId="2" borderId="8" xfId="1" applyNumberFormat="1" applyFont="1" applyFill="1" applyBorder="1" applyAlignment="1">
      <alignment horizontal="right" vertical="center"/>
    </xf>
    <xf numFmtId="1" fontId="12" fillId="2" borderId="1" xfId="0" applyNumberFormat="1" applyFont="1" applyFill="1" applyBorder="1" applyAlignment="1" applyProtection="1">
      <alignment horizontal="right" vertical="center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2" fontId="12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 applyProtection="1">
      <alignment vertical="center"/>
      <protection locked="0"/>
    </xf>
    <xf numFmtId="2" fontId="12" fillId="2" borderId="1" xfId="0" applyNumberFormat="1" applyFont="1" applyFill="1" applyBorder="1" applyAlignment="1" applyProtection="1">
      <alignment horizontal="right" vertical="center"/>
    </xf>
    <xf numFmtId="2" fontId="12" fillId="2" borderId="6" xfId="0" applyNumberFormat="1" applyFont="1" applyFill="1" applyBorder="1" applyAlignment="1" applyProtection="1">
      <alignment horizontal="right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2" fontId="12" fillId="2" borderId="6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0" xfId="1" applyFont="1" applyFill="1" applyBorder="1" applyAlignment="1">
      <alignment horizontal="right" vertical="center"/>
    </xf>
    <xf numFmtId="0" fontId="12" fillId="2" borderId="9" xfId="0" applyFont="1" applyFill="1" applyBorder="1" applyAlignment="1" applyProtection="1">
      <alignment vertical="center"/>
      <protection locked="0"/>
    </xf>
    <xf numFmtId="0" fontId="13" fillId="2" borderId="6" xfId="0" applyFont="1" applyFill="1" applyBorder="1" applyAlignment="1">
      <alignment vertical="center"/>
    </xf>
    <xf numFmtId="0" fontId="12" fillId="2" borderId="0" xfId="1" applyFont="1" applyFill="1" applyAlignment="1">
      <alignment horizontal="right" vertical="center"/>
    </xf>
    <xf numFmtId="1" fontId="10" fillId="2" borderId="2" xfId="0" applyNumberFormat="1" applyFont="1" applyFill="1" applyBorder="1"/>
    <xf numFmtId="2" fontId="10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2" fillId="2" borderId="8" xfId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vertical="top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6" xfId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0" fontId="12" fillId="2" borderId="6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1" fillId="3" borderId="1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2" fontId="11" fillId="3" borderId="1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12" fillId="2" borderId="6" xfId="1" applyFont="1" applyFill="1" applyBorder="1" applyAlignment="1" applyProtection="1">
      <alignment horizontal="center" wrapText="1"/>
      <protection locked="0"/>
    </xf>
    <xf numFmtId="0" fontId="12" fillId="2" borderId="8" xfId="1" applyFont="1" applyFill="1" applyBorder="1" applyAlignment="1">
      <alignment horizontal="center" wrapText="1"/>
    </xf>
    <xf numFmtId="0" fontId="12" fillId="2" borderId="6" xfId="0" applyFont="1" applyFill="1" applyBorder="1" applyAlignment="1" applyProtection="1">
      <alignment horizontal="center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" xfId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workbookViewId="0">
      <selection activeCell="G5" sqref="G5"/>
    </sheetView>
  </sheetViews>
  <sheetFormatPr defaultRowHeight="12.75" x14ac:dyDescent="0.2"/>
  <cols>
    <col min="1" max="1" width="5.140625" style="3" customWidth="1"/>
    <col min="2" max="2" width="20" style="16" customWidth="1"/>
    <col min="3" max="3" width="13.85546875" style="16" customWidth="1"/>
    <col min="4" max="4" width="8.28515625" style="16" customWidth="1"/>
    <col min="5" max="5" width="7.140625" style="16" bestFit="1" customWidth="1"/>
    <col min="6" max="6" width="9.140625" style="3" customWidth="1"/>
    <col min="7" max="7" width="8.5703125" style="3" customWidth="1"/>
    <col min="8" max="8" width="6.7109375" style="3" customWidth="1"/>
    <col min="9" max="9" width="8.28515625" style="17" customWidth="1"/>
    <col min="10" max="10" width="8.5703125" style="18" customWidth="1"/>
    <col min="11" max="11" width="8.28515625" style="3" customWidth="1"/>
    <col min="12" max="12" width="10.42578125" style="3" customWidth="1"/>
    <col min="13" max="13" width="8.5703125" style="3" customWidth="1"/>
    <col min="14" max="14" width="8.85546875" style="3" customWidth="1"/>
    <col min="15" max="16" width="10" style="3" customWidth="1"/>
    <col min="17" max="17" width="10.28515625" style="3" customWidth="1"/>
    <col min="18" max="18" width="14.5703125" style="3" customWidth="1"/>
    <col min="19" max="19" width="13.7109375" style="3" customWidth="1"/>
    <col min="20" max="16384" width="9.140625" style="3"/>
  </cols>
  <sheetData>
    <row r="1" spans="1:19" x14ac:dyDescent="0.2">
      <c r="B1" s="4" t="s">
        <v>31</v>
      </c>
      <c r="C1" s="4"/>
      <c r="D1" s="4"/>
      <c r="E1" s="4"/>
      <c r="F1" s="5"/>
      <c r="G1" s="4" t="s">
        <v>90</v>
      </c>
      <c r="H1" s="4"/>
      <c r="I1" s="6"/>
      <c r="J1" s="7"/>
      <c r="K1" s="5"/>
      <c r="L1" s="5" t="s">
        <v>35</v>
      </c>
      <c r="M1" s="5"/>
      <c r="N1" s="5"/>
    </row>
    <row r="2" spans="1:19" x14ac:dyDescent="0.2">
      <c r="B2" s="4"/>
      <c r="C2" s="4"/>
      <c r="D2" s="4"/>
      <c r="E2" s="4"/>
      <c r="F2" s="5"/>
      <c r="G2" s="4"/>
      <c r="H2" s="4"/>
      <c r="I2" s="6"/>
      <c r="J2" s="7"/>
      <c r="K2" s="5"/>
      <c r="L2" s="5" t="s">
        <v>36</v>
      </c>
      <c r="M2" s="5"/>
      <c r="N2" s="5"/>
    </row>
    <row r="3" spans="1:19" ht="12.75" customHeight="1" x14ac:dyDescent="0.2">
      <c r="B3" s="114" t="s">
        <v>32</v>
      </c>
      <c r="C3" s="114"/>
      <c r="D3" s="8"/>
      <c r="E3" s="8"/>
      <c r="F3" s="5"/>
      <c r="G3" s="113" t="s">
        <v>34</v>
      </c>
      <c r="H3" s="113"/>
      <c r="I3" s="113"/>
      <c r="J3" s="9"/>
      <c r="K3" s="9"/>
      <c r="L3" s="5" t="s">
        <v>37</v>
      </c>
      <c r="M3" s="10" t="s">
        <v>0</v>
      </c>
      <c r="N3" s="10"/>
      <c r="R3" s="11"/>
    </row>
    <row r="4" spans="1:19" ht="12.75" customHeight="1" x14ac:dyDescent="0.2">
      <c r="B4" s="4"/>
      <c r="C4" s="4"/>
      <c r="D4" s="4"/>
      <c r="E4" s="4"/>
      <c r="F4" s="5"/>
      <c r="G4" s="4"/>
      <c r="H4" s="4"/>
      <c r="I4" s="6"/>
      <c r="J4" s="7"/>
      <c r="K4" s="5"/>
      <c r="L4" s="28" t="s">
        <v>1</v>
      </c>
      <c r="M4" s="28" t="s">
        <v>38</v>
      </c>
      <c r="N4" s="28"/>
      <c r="R4" s="27"/>
      <c r="S4" s="27"/>
    </row>
    <row r="5" spans="1:19" x14ac:dyDescent="0.2">
      <c r="B5" s="12" t="s">
        <v>2</v>
      </c>
      <c r="C5" s="4" t="s">
        <v>3</v>
      </c>
      <c r="D5" s="4"/>
      <c r="E5" s="4"/>
      <c r="F5" s="5"/>
      <c r="G5" s="12" t="s">
        <v>2</v>
      </c>
      <c r="H5" s="13"/>
      <c r="I5" s="4" t="s">
        <v>4</v>
      </c>
      <c r="J5" s="5"/>
      <c r="K5" s="5"/>
      <c r="L5" s="5" t="s">
        <v>39</v>
      </c>
      <c r="M5" s="5" t="s">
        <v>5</v>
      </c>
      <c r="N5" s="5"/>
    </row>
    <row r="6" spans="1:19" x14ac:dyDescent="0.2">
      <c r="B6" s="4"/>
      <c r="C6" s="4"/>
      <c r="D6" s="4"/>
      <c r="E6" s="4"/>
      <c r="F6" s="5"/>
      <c r="G6" s="4"/>
      <c r="H6" s="4"/>
      <c r="I6" s="6"/>
      <c r="J6" s="7"/>
      <c r="K6" s="5"/>
      <c r="L6" s="5"/>
      <c r="M6" s="5"/>
      <c r="N6" s="5"/>
    </row>
    <row r="7" spans="1:19" x14ac:dyDescent="0.2">
      <c r="B7" s="14" t="s">
        <v>6</v>
      </c>
      <c r="C7" s="4" t="s">
        <v>33</v>
      </c>
      <c r="D7" s="4"/>
      <c r="E7" s="4"/>
      <c r="F7" s="5"/>
      <c r="G7" s="14" t="s">
        <v>6</v>
      </c>
      <c r="H7" s="4"/>
      <c r="I7" s="6" t="s">
        <v>33</v>
      </c>
      <c r="J7" s="7"/>
      <c r="K7" s="5"/>
      <c r="L7" s="5" t="s">
        <v>7</v>
      </c>
      <c r="M7" s="5" t="s">
        <v>33</v>
      </c>
      <c r="N7" s="5"/>
    </row>
    <row r="8" spans="1:19" x14ac:dyDescent="0.2">
      <c r="B8" s="15"/>
    </row>
    <row r="9" spans="1:19" x14ac:dyDescent="0.2">
      <c r="I9" s="6" t="s">
        <v>9</v>
      </c>
      <c r="J9" s="7"/>
    </row>
    <row r="10" spans="1:19" x14ac:dyDescent="0.2">
      <c r="B10" s="30" t="s">
        <v>40</v>
      </c>
      <c r="C10" s="19"/>
      <c r="D10" s="19" t="s">
        <v>41</v>
      </c>
      <c r="E10" s="19"/>
      <c r="F10" s="19"/>
      <c r="G10" s="19"/>
      <c r="H10" s="19"/>
      <c r="I10" s="19"/>
      <c r="J10" s="19"/>
      <c r="K10" s="19"/>
      <c r="L10" s="19"/>
      <c r="Q10" s="5"/>
    </row>
    <row r="11" spans="1:19" x14ac:dyDescent="0.2">
      <c r="C11" s="4"/>
      <c r="D11" s="4"/>
      <c r="E11" s="4"/>
      <c r="F11" s="5"/>
      <c r="G11" s="5"/>
      <c r="H11" s="5"/>
      <c r="R11" s="21"/>
      <c r="S11" s="21"/>
    </row>
    <row r="12" spans="1:19" x14ac:dyDescent="0.2">
      <c r="B12" s="4" t="s">
        <v>42</v>
      </c>
      <c r="C12" s="5" t="s">
        <v>43</v>
      </c>
      <c r="D12" s="4"/>
      <c r="E12" s="4"/>
      <c r="G12" s="5"/>
      <c r="H12" s="23"/>
      <c r="R12" s="22"/>
      <c r="S12" s="22"/>
    </row>
    <row r="13" spans="1:19" x14ac:dyDescent="0.2">
      <c r="C13" s="1"/>
      <c r="D13" s="1"/>
      <c r="E13" s="1"/>
      <c r="F13" s="1"/>
      <c r="G13" s="2"/>
      <c r="H13" s="1"/>
      <c r="I13" s="1"/>
      <c r="J13" s="1"/>
      <c r="K13" s="1"/>
      <c r="L13" s="1"/>
      <c r="M13" s="20"/>
      <c r="N13" s="1"/>
      <c r="O13" s="1"/>
      <c r="R13" s="21"/>
      <c r="S13" s="21"/>
    </row>
    <row r="14" spans="1:19" x14ac:dyDescent="0.2">
      <c r="C14" s="3"/>
      <c r="D14" s="3"/>
      <c r="E14" s="3"/>
      <c r="I14" s="3"/>
      <c r="J14" s="3"/>
      <c r="O14" s="1"/>
    </row>
    <row r="15" spans="1:19" s="24" customFormat="1" ht="102.75" customHeight="1" x14ac:dyDescent="0.25">
      <c r="A15" s="29" t="s">
        <v>8</v>
      </c>
      <c r="B15" s="50" t="s">
        <v>44</v>
      </c>
      <c r="C15" s="50" t="s">
        <v>45</v>
      </c>
      <c r="D15" s="32" t="s">
        <v>46</v>
      </c>
      <c r="E15" s="52" t="s">
        <v>47</v>
      </c>
      <c r="F15" s="53" t="s">
        <v>48</v>
      </c>
      <c r="G15" s="37" t="s">
        <v>49</v>
      </c>
      <c r="H15" s="37" t="s">
        <v>50</v>
      </c>
      <c r="I15" s="54" t="s">
        <v>51</v>
      </c>
      <c r="J15" s="37" t="s">
        <v>52</v>
      </c>
      <c r="K15" s="37" t="s">
        <v>53</v>
      </c>
      <c r="L15" s="37" t="s">
        <v>54</v>
      </c>
      <c r="M15" s="52" t="s">
        <v>55</v>
      </c>
      <c r="N15" s="52" t="s">
        <v>56</v>
      </c>
    </row>
    <row r="16" spans="1:19" s="24" customFormat="1" ht="28.5" customHeight="1" x14ac:dyDescent="0.2">
      <c r="A16" s="29">
        <v>1</v>
      </c>
      <c r="B16" s="38" t="s">
        <v>57</v>
      </c>
      <c r="C16" s="31"/>
      <c r="D16" s="102" t="s">
        <v>58</v>
      </c>
      <c r="E16" s="33">
        <v>12.7</v>
      </c>
      <c r="F16" s="34" t="s">
        <v>24</v>
      </c>
      <c r="G16" s="92">
        <v>1</v>
      </c>
      <c r="H16" s="35">
        <v>17697</v>
      </c>
      <c r="I16" s="33">
        <v>5.43</v>
      </c>
      <c r="J16" s="36"/>
      <c r="K16" s="36"/>
      <c r="L16" s="36"/>
      <c r="M16" s="35">
        <v>0</v>
      </c>
      <c r="N16" s="58">
        <f t="shared" ref="N16:N47" si="0">J16+K16+L16+M16</f>
        <v>0</v>
      </c>
    </row>
    <row r="17" spans="1:14" s="24" customFormat="1" ht="28.5" customHeight="1" x14ac:dyDescent="0.2">
      <c r="A17" s="29">
        <v>2</v>
      </c>
      <c r="B17" s="38" t="s">
        <v>61</v>
      </c>
      <c r="C17" s="31"/>
      <c r="D17" s="102" t="s">
        <v>58</v>
      </c>
      <c r="E17" s="33">
        <v>34.04</v>
      </c>
      <c r="F17" s="34" t="s">
        <v>25</v>
      </c>
      <c r="G17" s="92">
        <v>1</v>
      </c>
      <c r="H17" s="35">
        <v>17697</v>
      </c>
      <c r="I17" s="33">
        <v>5.91</v>
      </c>
      <c r="J17" s="36"/>
      <c r="K17" s="36"/>
      <c r="L17" s="36"/>
      <c r="M17" s="35">
        <v>0</v>
      </c>
      <c r="N17" s="61">
        <f t="shared" si="0"/>
        <v>0</v>
      </c>
    </row>
    <row r="18" spans="1:14" s="24" customFormat="1" ht="24" x14ac:dyDescent="0.2">
      <c r="A18" s="29">
        <v>3</v>
      </c>
      <c r="B18" s="38" t="s">
        <v>62</v>
      </c>
      <c r="C18" s="31"/>
      <c r="D18" s="102" t="s">
        <v>58</v>
      </c>
      <c r="E18" s="33">
        <v>39.04</v>
      </c>
      <c r="F18" s="34" t="s">
        <v>25</v>
      </c>
      <c r="G18" s="92">
        <v>0.75</v>
      </c>
      <c r="H18" s="35">
        <v>17697</v>
      </c>
      <c r="I18" s="33">
        <v>5.91</v>
      </c>
      <c r="J18" s="36"/>
      <c r="K18" s="36"/>
      <c r="L18" s="36"/>
      <c r="M18" s="35">
        <v>0</v>
      </c>
      <c r="N18" s="61">
        <f t="shared" si="0"/>
        <v>0</v>
      </c>
    </row>
    <row r="19" spans="1:14" s="24" customFormat="1" ht="36" x14ac:dyDescent="0.2">
      <c r="A19" s="29">
        <v>4</v>
      </c>
      <c r="B19" s="38" t="s">
        <v>64</v>
      </c>
      <c r="C19" s="31"/>
      <c r="D19" s="102" t="s">
        <v>58</v>
      </c>
      <c r="E19" s="33">
        <v>14.02</v>
      </c>
      <c r="F19" s="34" t="s">
        <v>25</v>
      </c>
      <c r="G19" s="92">
        <v>0.75</v>
      </c>
      <c r="H19" s="35">
        <v>17697</v>
      </c>
      <c r="I19" s="33">
        <v>5.43</v>
      </c>
      <c r="J19" s="36"/>
      <c r="K19" s="36"/>
      <c r="L19" s="36"/>
      <c r="M19" s="35">
        <v>0</v>
      </c>
      <c r="N19" s="61">
        <f t="shared" si="0"/>
        <v>0</v>
      </c>
    </row>
    <row r="20" spans="1:14" s="24" customFormat="1" ht="22.5" customHeight="1" x14ac:dyDescent="0.2">
      <c r="A20" s="29">
        <v>5</v>
      </c>
      <c r="B20" s="38" t="s">
        <v>63</v>
      </c>
      <c r="C20" s="31"/>
      <c r="D20" s="102" t="s">
        <v>58</v>
      </c>
      <c r="E20" s="33">
        <v>18.04</v>
      </c>
      <c r="F20" s="34" t="s">
        <v>25</v>
      </c>
      <c r="G20" s="92">
        <v>1</v>
      </c>
      <c r="H20" s="35">
        <v>17697</v>
      </c>
      <c r="I20" s="33">
        <v>5.59</v>
      </c>
      <c r="J20" s="36"/>
      <c r="K20" s="36"/>
      <c r="L20" s="36"/>
      <c r="M20" s="35">
        <v>0</v>
      </c>
      <c r="N20" s="61">
        <f t="shared" si="0"/>
        <v>0</v>
      </c>
    </row>
    <row r="21" spans="1:14" s="24" customFormat="1" ht="36" x14ac:dyDescent="0.2">
      <c r="A21" s="29">
        <v>6</v>
      </c>
      <c r="B21" s="38" t="s">
        <v>65</v>
      </c>
      <c r="C21" s="31"/>
      <c r="D21" s="102" t="s">
        <v>58</v>
      </c>
      <c r="E21" s="33">
        <v>6.04</v>
      </c>
      <c r="F21" s="34" t="s">
        <v>26</v>
      </c>
      <c r="G21" s="92">
        <v>1</v>
      </c>
      <c r="H21" s="35">
        <v>17697</v>
      </c>
      <c r="I21" s="33">
        <v>5.0199999999999996</v>
      </c>
      <c r="J21" s="36"/>
      <c r="K21" s="36"/>
      <c r="L21" s="36"/>
      <c r="M21" s="35">
        <v>0</v>
      </c>
      <c r="N21" s="61">
        <f t="shared" si="0"/>
        <v>0</v>
      </c>
    </row>
    <row r="22" spans="1:14" s="24" customFormat="1" ht="36" x14ac:dyDescent="0.2">
      <c r="A22" s="29">
        <v>7</v>
      </c>
      <c r="B22" s="99" t="s">
        <v>66</v>
      </c>
      <c r="C22" s="31"/>
      <c r="D22" s="102" t="s">
        <v>58</v>
      </c>
      <c r="E22" s="33">
        <v>33.04</v>
      </c>
      <c r="F22" s="34" t="s">
        <v>25</v>
      </c>
      <c r="G22" s="92">
        <v>0.5</v>
      </c>
      <c r="H22" s="35">
        <v>17697</v>
      </c>
      <c r="I22" s="33">
        <v>5.91</v>
      </c>
      <c r="J22" s="36"/>
      <c r="K22" s="36"/>
      <c r="L22" s="36"/>
      <c r="M22" s="35">
        <v>0</v>
      </c>
      <c r="N22" s="61">
        <f t="shared" si="0"/>
        <v>0</v>
      </c>
    </row>
    <row r="23" spans="1:14" s="24" customFormat="1" ht="36" x14ac:dyDescent="0.2">
      <c r="A23" s="29">
        <v>8</v>
      </c>
      <c r="B23" s="38" t="s">
        <v>64</v>
      </c>
      <c r="C23" s="31"/>
      <c r="D23" s="102" t="s">
        <v>58</v>
      </c>
      <c r="E23" s="33">
        <v>16.04</v>
      </c>
      <c r="F23" s="34" t="s">
        <v>25</v>
      </c>
      <c r="G23" s="92">
        <v>1</v>
      </c>
      <c r="H23" s="35">
        <v>17697</v>
      </c>
      <c r="I23" s="33">
        <v>5.59</v>
      </c>
      <c r="J23" s="36"/>
      <c r="K23" s="36"/>
      <c r="L23" s="36"/>
      <c r="M23" s="35">
        <v>0</v>
      </c>
      <c r="N23" s="61">
        <f t="shared" si="0"/>
        <v>0</v>
      </c>
    </row>
    <row r="24" spans="1:14" s="24" customFormat="1" ht="15.75" x14ac:dyDescent="0.2">
      <c r="A24" s="29">
        <v>9</v>
      </c>
      <c r="B24" s="38" t="s">
        <v>17</v>
      </c>
      <c r="C24" s="31"/>
      <c r="D24" s="102" t="s">
        <v>58</v>
      </c>
      <c r="E24" s="39">
        <v>24.04</v>
      </c>
      <c r="F24" s="34" t="s">
        <v>10</v>
      </c>
      <c r="G24" s="92">
        <v>1</v>
      </c>
      <c r="H24" s="35">
        <v>17697</v>
      </c>
      <c r="I24" s="33">
        <v>5.32</v>
      </c>
      <c r="J24" s="36"/>
      <c r="K24" s="36"/>
      <c r="L24" s="36"/>
      <c r="M24" s="36"/>
      <c r="N24" s="61">
        <f t="shared" si="0"/>
        <v>0</v>
      </c>
    </row>
    <row r="25" spans="1:14" s="24" customFormat="1" ht="15.75" x14ac:dyDescent="0.2">
      <c r="A25" s="29">
        <v>10</v>
      </c>
      <c r="B25" s="38" t="s">
        <v>18</v>
      </c>
      <c r="C25" s="31"/>
      <c r="D25" s="102" t="s">
        <v>58</v>
      </c>
      <c r="E25" s="39">
        <v>24.02</v>
      </c>
      <c r="F25" s="34" t="s">
        <v>10</v>
      </c>
      <c r="G25" s="93">
        <v>1</v>
      </c>
      <c r="H25" s="35">
        <v>17697</v>
      </c>
      <c r="I25" s="33">
        <v>5.32</v>
      </c>
      <c r="J25" s="36"/>
      <c r="K25" s="36"/>
      <c r="L25" s="36"/>
      <c r="M25" s="36"/>
      <c r="N25" s="61">
        <f t="shared" si="0"/>
        <v>0</v>
      </c>
    </row>
    <row r="26" spans="1:14" s="24" customFormat="1" ht="15.75" x14ac:dyDescent="0.2">
      <c r="A26" s="29">
        <v>11</v>
      </c>
      <c r="B26" s="38" t="s">
        <v>18</v>
      </c>
      <c r="C26" s="31"/>
      <c r="D26" s="102" t="s">
        <v>58</v>
      </c>
      <c r="E26" s="39">
        <v>5.05</v>
      </c>
      <c r="F26" s="34" t="s">
        <v>16</v>
      </c>
      <c r="G26" s="93">
        <v>1</v>
      </c>
      <c r="H26" s="35">
        <v>17697</v>
      </c>
      <c r="I26" s="33">
        <v>4.66</v>
      </c>
      <c r="J26" s="36"/>
      <c r="K26" s="36"/>
      <c r="L26" s="36"/>
      <c r="M26" s="36"/>
      <c r="N26" s="61">
        <f t="shared" si="0"/>
        <v>0</v>
      </c>
    </row>
    <row r="27" spans="1:14" s="24" customFormat="1" ht="15.75" x14ac:dyDescent="0.2">
      <c r="A27" s="29">
        <v>12</v>
      </c>
      <c r="B27" s="38" t="s">
        <v>67</v>
      </c>
      <c r="C27" s="31"/>
      <c r="D27" s="102" t="s">
        <v>58</v>
      </c>
      <c r="E27" s="33">
        <v>3.04</v>
      </c>
      <c r="F27" s="34" t="s">
        <v>11</v>
      </c>
      <c r="G27" s="92">
        <v>0.5</v>
      </c>
      <c r="H27" s="35">
        <v>17697</v>
      </c>
      <c r="I27" s="33">
        <v>3.71</v>
      </c>
      <c r="J27" s="36"/>
      <c r="K27" s="36"/>
      <c r="L27" s="36"/>
      <c r="M27" s="35"/>
      <c r="N27" s="61">
        <f t="shared" si="0"/>
        <v>0</v>
      </c>
    </row>
    <row r="28" spans="1:14" s="24" customFormat="1" ht="15.75" x14ac:dyDescent="0.2">
      <c r="A28" s="29">
        <v>13</v>
      </c>
      <c r="B28" s="38" t="s">
        <v>67</v>
      </c>
      <c r="C28" s="31"/>
      <c r="D28" s="102" t="s">
        <v>58</v>
      </c>
      <c r="E28" s="33">
        <v>10.039999999999999</v>
      </c>
      <c r="F28" s="34" t="s">
        <v>11</v>
      </c>
      <c r="G28" s="92">
        <v>0.5</v>
      </c>
      <c r="H28" s="35">
        <v>17697</v>
      </c>
      <c r="I28" s="33">
        <v>3.94</v>
      </c>
      <c r="J28" s="36"/>
      <c r="K28" s="36"/>
      <c r="L28" s="36"/>
      <c r="M28" s="35"/>
      <c r="N28" s="61">
        <f t="shared" si="0"/>
        <v>0</v>
      </c>
    </row>
    <row r="29" spans="1:14" s="24" customFormat="1" ht="15.75" x14ac:dyDescent="0.2">
      <c r="A29" s="29">
        <v>14</v>
      </c>
      <c r="B29" s="38" t="s">
        <v>68</v>
      </c>
      <c r="C29" s="31"/>
      <c r="D29" s="102" t="s">
        <v>58</v>
      </c>
      <c r="E29" s="33">
        <v>40.04</v>
      </c>
      <c r="F29" s="34" t="s">
        <v>27</v>
      </c>
      <c r="G29" s="92">
        <v>0.5</v>
      </c>
      <c r="H29" s="35">
        <v>17697</v>
      </c>
      <c r="I29" s="33">
        <v>4.83</v>
      </c>
      <c r="J29" s="36"/>
      <c r="K29" s="36"/>
      <c r="L29" s="36"/>
      <c r="M29" s="36"/>
      <c r="N29" s="61">
        <f t="shared" si="0"/>
        <v>0</v>
      </c>
    </row>
    <row r="30" spans="1:14" s="24" customFormat="1" ht="15.75" x14ac:dyDescent="0.2">
      <c r="A30" s="29">
        <v>15</v>
      </c>
      <c r="B30" s="38" t="s">
        <v>68</v>
      </c>
      <c r="C30" s="31"/>
      <c r="D30" s="102" t="s">
        <v>58</v>
      </c>
      <c r="E30" s="33">
        <v>0</v>
      </c>
      <c r="F30" s="34" t="s">
        <v>27</v>
      </c>
      <c r="G30" s="92">
        <v>0.5</v>
      </c>
      <c r="H30" s="35">
        <v>17697</v>
      </c>
      <c r="I30" s="33">
        <v>4.0999999999999996</v>
      </c>
      <c r="J30" s="36"/>
      <c r="K30" s="36"/>
      <c r="L30" s="36"/>
      <c r="M30" s="36"/>
      <c r="N30" s="61">
        <f t="shared" si="0"/>
        <v>0</v>
      </c>
    </row>
    <row r="31" spans="1:14" s="24" customFormat="1" ht="15.75" x14ac:dyDescent="0.2">
      <c r="A31" s="29">
        <v>16</v>
      </c>
      <c r="B31" s="38" t="s">
        <v>69</v>
      </c>
      <c r="C31" s="31"/>
      <c r="D31" s="102" t="s">
        <v>58</v>
      </c>
      <c r="E31" s="39">
        <v>40.04</v>
      </c>
      <c r="F31" s="34" t="s">
        <v>28</v>
      </c>
      <c r="G31" s="92">
        <v>1</v>
      </c>
      <c r="H31" s="35">
        <v>17697</v>
      </c>
      <c r="I31" s="33">
        <v>5.31</v>
      </c>
      <c r="J31" s="36"/>
      <c r="K31" s="36"/>
      <c r="L31" s="36"/>
      <c r="M31" s="36"/>
      <c r="N31" s="61">
        <f t="shared" si="0"/>
        <v>0</v>
      </c>
    </row>
    <row r="32" spans="1:14" s="24" customFormat="1" ht="23.25" customHeight="1" x14ac:dyDescent="0.2">
      <c r="A32" s="29">
        <v>17</v>
      </c>
      <c r="B32" s="38" t="s">
        <v>70</v>
      </c>
      <c r="C32" s="31"/>
      <c r="D32" s="102" t="s">
        <v>58</v>
      </c>
      <c r="E32" s="33">
        <v>15.04</v>
      </c>
      <c r="F32" s="34" t="s">
        <v>29</v>
      </c>
      <c r="G32" s="92">
        <v>1</v>
      </c>
      <c r="H32" s="35">
        <v>17697</v>
      </c>
      <c r="I32" s="33">
        <v>3.19</v>
      </c>
      <c r="J32" s="36"/>
      <c r="K32" s="36"/>
      <c r="L32" s="36"/>
      <c r="M32" s="35">
        <v>0</v>
      </c>
      <c r="N32" s="61">
        <f t="shared" si="0"/>
        <v>0</v>
      </c>
    </row>
    <row r="33" spans="1:14" s="24" customFormat="1" ht="15.75" x14ac:dyDescent="0.2">
      <c r="A33" s="29">
        <v>18</v>
      </c>
      <c r="B33" s="38" t="s">
        <v>71</v>
      </c>
      <c r="C33" s="31"/>
      <c r="D33" s="102" t="s">
        <v>58</v>
      </c>
      <c r="E33" s="33">
        <v>7.04</v>
      </c>
      <c r="F33" s="34" t="s">
        <v>29</v>
      </c>
      <c r="G33" s="92">
        <v>1</v>
      </c>
      <c r="H33" s="35">
        <v>17697</v>
      </c>
      <c r="I33" s="33">
        <v>3.12</v>
      </c>
      <c r="J33" s="36"/>
      <c r="K33" s="36"/>
      <c r="L33" s="36"/>
      <c r="M33" s="35">
        <v>0</v>
      </c>
      <c r="N33" s="61">
        <f t="shared" si="0"/>
        <v>0</v>
      </c>
    </row>
    <row r="34" spans="1:14" s="24" customFormat="1" ht="27.75" customHeight="1" x14ac:dyDescent="0.2">
      <c r="A34" s="29">
        <v>19</v>
      </c>
      <c r="B34" s="47" t="s">
        <v>72</v>
      </c>
      <c r="C34" s="42"/>
      <c r="D34" s="102" t="s">
        <v>58</v>
      </c>
      <c r="E34" s="43">
        <v>12.03</v>
      </c>
      <c r="F34" s="40" t="s">
        <v>11</v>
      </c>
      <c r="G34" s="93">
        <v>0.75</v>
      </c>
      <c r="H34" s="44">
        <v>17697</v>
      </c>
      <c r="I34" s="43">
        <v>3.94</v>
      </c>
      <c r="J34" s="36"/>
      <c r="K34" s="36"/>
      <c r="L34" s="36"/>
      <c r="M34" s="44">
        <v>0</v>
      </c>
      <c r="N34" s="61">
        <f t="shared" si="0"/>
        <v>0</v>
      </c>
    </row>
    <row r="35" spans="1:14" s="24" customFormat="1" ht="25.5" customHeight="1" x14ac:dyDescent="0.2">
      <c r="A35" s="29">
        <v>20</v>
      </c>
      <c r="B35" s="38" t="s">
        <v>72</v>
      </c>
      <c r="C35" s="31"/>
      <c r="D35" s="102" t="s">
        <v>58</v>
      </c>
      <c r="E35" s="33">
        <v>37.03</v>
      </c>
      <c r="F35" s="34" t="s">
        <v>11</v>
      </c>
      <c r="G35" s="92">
        <v>0.25</v>
      </c>
      <c r="H35" s="35">
        <v>17697</v>
      </c>
      <c r="I35" s="33">
        <v>4.1900000000000004</v>
      </c>
      <c r="J35" s="36"/>
      <c r="K35" s="36"/>
      <c r="L35" s="36"/>
      <c r="M35" s="35">
        <v>0</v>
      </c>
      <c r="N35" s="61">
        <f t="shared" si="0"/>
        <v>0</v>
      </c>
    </row>
    <row r="36" spans="1:14" s="24" customFormat="1" ht="24" x14ac:dyDescent="0.2">
      <c r="A36" s="29">
        <v>21</v>
      </c>
      <c r="B36" s="38" t="s">
        <v>73</v>
      </c>
      <c r="C36" s="31"/>
      <c r="D36" s="102" t="s">
        <v>58</v>
      </c>
      <c r="E36" s="33">
        <v>28.04</v>
      </c>
      <c r="F36" s="34" t="s">
        <v>10</v>
      </c>
      <c r="G36" s="92">
        <v>1</v>
      </c>
      <c r="H36" s="35">
        <v>17697</v>
      </c>
      <c r="I36" s="33">
        <v>5.41</v>
      </c>
      <c r="J36" s="36"/>
      <c r="K36" s="36"/>
      <c r="L36" s="36"/>
      <c r="M36" s="35">
        <v>0</v>
      </c>
      <c r="N36" s="61">
        <f t="shared" si="0"/>
        <v>0</v>
      </c>
    </row>
    <row r="37" spans="1:14" s="24" customFormat="1" ht="15.75" x14ac:dyDescent="0.2">
      <c r="A37" s="29">
        <v>22</v>
      </c>
      <c r="B37" s="100" t="s">
        <v>74</v>
      </c>
      <c r="C37" s="69"/>
      <c r="D37" s="103" t="s">
        <v>58</v>
      </c>
      <c r="E37" s="71">
        <v>33.4</v>
      </c>
      <c r="F37" s="70" t="s">
        <v>11</v>
      </c>
      <c r="G37" s="95">
        <v>0.25</v>
      </c>
      <c r="H37" s="72">
        <v>17697</v>
      </c>
      <c r="I37" s="73">
        <v>4.1900000000000004</v>
      </c>
      <c r="J37" s="74"/>
      <c r="K37" s="67"/>
      <c r="L37" s="67"/>
      <c r="M37" s="68"/>
      <c r="N37" s="64">
        <f t="shared" si="0"/>
        <v>0</v>
      </c>
    </row>
    <row r="38" spans="1:14" s="24" customFormat="1" ht="15.75" x14ac:dyDescent="0.2">
      <c r="A38" s="29">
        <v>23</v>
      </c>
      <c r="B38" s="100" t="s">
        <v>74</v>
      </c>
      <c r="C38" s="75"/>
      <c r="D38" s="104" t="s">
        <v>58</v>
      </c>
      <c r="E38" s="76">
        <v>21.5</v>
      </c>
      <c r="F38" s="72" t="s">
        <v>12</v>
      </c>
      <c r="G38" s="95">
        <v>0.5</v>
      </c>
      <c r="H38" s="72">
        <v>17697</v>
      </c>
      <c r="I38" s="77">
        <v>4.6900000000000004</v>
      </c>
      <c r="J38" s="74"/>
      <c r="K38" s="67"/>
      <c r="L38" s="67"/>
      <c r="M38" s="68"/>
      <c r="N38" s="64">
        <f t="shared" si="0"/>
        <v>0</v>
      </c>
    </row>
    <row r="39" spans="1:14" s="24" customFormat="1" ht="15.75" x14ac:dyDescent="0.2">
      <c r="A39" s="29">
        <v>24</v>
      </c>
      <c r="B39" s="100" t="s">
        <v>74</v>
      </c>
      <c r="C39" s="78"/>
      <c r="D39" s="105" t="s">
        <v>58</v>
      </c>
      <c r="E39" s="71">
        <v>14.4</v>
      </c>
      <c r="F39" s="70" t="s">
        <v>14</v>
      </c>
      <c r="G39" s="95">
        <v>0.2</v>
      </c>
      <c r="H39" s="72">
        <v>17697</v>
      </c>
      <c r="I39" s="77">
        <v>4.28</v>
      </c>
      <c r="J39" s="74"/>
      <c r="K39" s="67"/>
      <c r="L39" s="67"/>
      <c r="M39" s="68"/>
      <c r="N39" s="64">
        <f t="shared" si="0"/>
        <v>0</v>
      </c>
    </row>
    <row r="40" spans="1:14" s="24" customFormat="1" ht="15.75" x14ac:dyDescent="0.2">
      <c r="A40" s="29">
        <v>25</v>
      </c>
      <c r="B40" s="100" t="s">
        <v>74</v>
      </c>
      <c r="C40" s="79"/>
      <c r="D40" s="104" t="s">
        <v>59</v>
      </c>
      <c r="E40" s="71">
        <v>12.03</v>
      </c>
      <c r="F40" s="70" t="s">
        <v>13</v>
      </c>
      <c r="G40" s="95">
        <v>0.5</v>
      </c>
      <c r="H40" s="72">
        <v>17697</v>
      </c>
      <c r="I40" s="80">
        <v>4.0999999999999996</v>
      </c>
      <c r="J40" s="74"/>
      <c r="K40" s="67"/>
      <c r="L40" s="67"/>
      <c r="M40" s="68"/>
      <c r="N40" s="64">
        <f t="shared" si="0"/>
        <v>0</v>
      </c>
    </row>
    <row r="41" spans="1:14" s="24" customFormat="1" ht="24" x14ac:dyDescent="0.2">
      <c r="A41" s="29">
        <v>26</v>
      </c>
      <c r="B41" s="100" t="s">
        <v>74</v>
      </c>
      <c r="C41" s="79"/>
      <c r="D41" s="115" t="s">
        <v>60</v>
      </c>
      <c r="E41" s="81">
        <v>24</v>
      </c>
      <c r="F41" s="82" t="s">
        <v>15</v>
      </c>
      <c r="G41" s="95">
        <v>0.4</v>
      </c>
      <c r="H41" s="72">
        <v>17697</v>
      </c>
      <c r="I41" s="83">
        <v>3.69</v>
      </c>
      <c r="J41" s="74"/>
      <c r="K41" s="67"/>
      <c r="L41" s="67"/>
      <c r="M41" s="68"/>
      <c r="N41" s="64">
        <f t="shared" si="0"/>
        <v>0</v>
      </c>
    </row>
    <row r="42" spans="1:14" s="24" customFormat="1" ht="15.75" x14ac:dyDescent="0.2">
      <c r="A42" s="29">
        <v>27</v>
      </c>
      <c r="B42" s="100" t="s">
        <v>74</v>
      </c>
      <c r="C42" s="84"/>
      <c r="D42" s="106" t="s">
        <v>58</v>
      </c>
      <c r="E42" s="76">
        <v>2.06</v>
      </c>
      <c r="F42" s="70" t="s">
        <v>11</v>
      </c>
      <c r="G42" s="95">
        <v>1</v>
      </c>
      <c r="H42" s="72">
        <v>17697</v>
      </c>
      <c r="I42" s="76">
        <v>3.71</v>
      </c>
      <c r="J42" s="74"/>
      <c r="K42" s="67"/>
      <c r="L42" s="67"/>
      <c r="M42" s="68"/>
      <c r="N42" s="64">
        <f t="shared" si="0"/>
        <v>0</v>
      </c>
    </row>
    <row r="43" spans="1:14" s="24" customFormat="1" ht="24" x14ac:dyDescent="0.2">
      <c r="A43" s="29">
        <v>28</v>
      </c>
      <c r="B43" s="100" t="s">
        <v>74</v>
      </c>
      <c r="C43" s="79"/>
      <c r="D43" s="116" t="s">
        <v>60</v>
      </c>
      <c r="E43" s="73">
        <v>0.04</v>
      </c>
      <c r="F43" s="70" t="s">
        <v>15</v>
      </c>
      <c r="G43" s="95">
        <v>0.5</v>
      </c>
      <c r="H43" s="72">
        <v>17697</v>
      </c>
      <c r="I43" s="73">
        <v>3.32</v>
      </c>
      <c r="J43" s="74"/>
      <c r="K43" s="67"/>
      <c r="L43" s="67"/>
      <c r="M43" s="68"/>
      <c r="N43" s="64">
        <f t="shared" si="0"/>
        <v>0</v>
      </c>
    </row>
    <row r="44" spans="1:14" s="24" customFormat="1" ht="24" x14ac:dyDescent="0.2">
      <c r="A44" s="29">
        <v>29</v>
      </c>
      <c r="B44" s="100" t="s">
        <v>74</v>
      </c>
      <c r="C44" s="79"/>
      <c r="D44" s="117" t="s">
        <v>60</v>
      </c>
      <c r="E44" s="81">
        <v>0.04</v>
      </c>
      <c r="F44" s="72" t="s">
        <v>15</v>
      </c>
      <c r="G44" s="95">
        <v>0.5</v>
      </c>
      <c r="H44" s="72">
        <v>17697</v>
      </c>
      <c r="I44" s="77">
        <v>3.32</v>
      </c>
      <c r="J44" s="74"/>
      <c r="K44" s="67"/>
      <c r="L44" s="67"/>
      <c r="M44" s="68"/>
      <c r="N44" s="64">
        <f t="shared" si="0"/>
        <v>0</v>
      </c>
    </row>
    <row r="45" spans="1:14" s="24" customFormat="1" ht="24" x14ac:dyDescent="0.2">
      <c r="A45" s="29">
        <v>30</v>
      </c>
      <c r="B45" s="100" t="s">
        <v>74</v>
      </c>
      <c r="C45" s="85"/>
      <c r="D45" s="118" t="s">
        <v>60</v>
      </c>
      <c r="E45" s="76">
        <v>3.04</v>
      </c>
      <c r="F45" s="82" t="s">
        <v>15</v>
      </c>
      <c r="G45" s="95">
        <v>0.5</v>
      </c>
      <c r="H45" s="72">
        <v>17697</v>
      </c>
      <c r="I45" s="77">
        <v>3.45</v>
      </c>
      <c r="J45" s="74"/>
      <c r="K45" s="67"/>
      <c r="L45" s="67"/>
      <c r="M45" s="68"/>
      <c r="N45" s="64">
        <f t="shared" si="0"/>
        <v>0</v>
      </c>
    </row>
    <row r="46" spans="1:14" s="24" customFormat="1" ht="15.75" x14ac:dyDescent="0.2">
      <c r="A46" s="29">
        <v>31</v>
      </c>
      <c r="B46" s="100" t="s">
        <v>74</v>
      </c>
      <c r="C46" s="78"/>
      <c r="D46" s="103" t="s">
        <v>58</v>
      </c>
      <c r="E46" s="71">
        <v>7.07</v>
      </c>
      <c r="F46" s="70" t="s">
        <v>11</v>
      </c>
      <c r="G46" s="95">
        <v>0.25</v>
      </c>
      <c r="H46" s="72">
        <v>17697</v>
      </c>
      <c r="I46" s="77">
        <v>3.85</v>
      </c>
      <c r="J46" s="74"/>
      <c r="K46" s="67"/>
      <c r="L46" s="67"/>
      <c r="M46" s="68"/>
      <c r="N46" s="64">
        <f t="shared" si="0"/>
        <v>0</v>
      </c>
    </row>
    <row r="47" spans="1:14" s="24" customFormat="1" ht="15.75" x14ac:dyDescent="0.2">
      <c r="A47" s="29">
        <v>32</v>
      </c>
      <c r="B47" s="100" t="s">
        <v>74</v>
      </c>
      <c r="C47" s="84"/>
      <c r="D47" s="103" t="s">
        <v>58</v>
      </c>
      <c r="E47" s="76">
        <v>17.059999999999999</v>
      </c>
      <c r="F47" s="72" t="s">
        <v>11</v>
      </c>
      <c r="G47" s="95">
        <v>0.25</v>
      </c>
      <c r="H47" s="72">
        <v>17697</v>
      </c>
      <c r="I47" s="77">
        <v>4.0599999999999996</v>
      </c>
      <c r="J47" s="74"/>
      <c r="K47" s="67"/>
      <c r="L47" s="67"/>
      <c r="M47" s="68"/>
      <c r="N47" s="64">
        <f t="shared" si="0"/>
        <v>0</v>
      </c>
    </row>
    <row r="48" spans="1:14" s="24" customFormat="1" ht="15.75" x14ac:dyDescent="0.2">
      <c r="A48" s="29">
        <v>33</v>
      </c>
      <c r="B48" s="101" t="s">
        <v>74</v>
      </c>
      <c r="C48" s="86"/>
      <c r="D48" s="107" t="s">
        <v>58</v>
      </c>
      <c r="E48" s="73">
        <v>42.5</v>
      </c>
      <c r="F48" s="94" t="s">
        <v>11</v>
      </c>
      <c r="G48" s="96">
        <v>0.25</v>
      </c>
      <c r="H48" s="72">
        <v>17697</v>
      </c>
      <c r="I48" s="73">
        <v>4.7300000000000004</v>
      </c>
      <c r="J48" s="74"/>
      <c r="K48" s="67"/>
      <c r="L48" s="67"/>
      <c r="M48" s="68"/>
      <c r="N48" s="64">
        <f t="shared" ref="N48:N79" si="1">J48+K48+L48+M48</f>
        <v>0</v>
      </c>
    </row>
    <row r="49" spans="1:14" s="24" customFormat="1" ht="15.75" x14ac:dyDescent="0.2">
      <c r="A49" s="29">
        <v>34</v>
      </c>
      <c r="B49" s="100" t="s">
        <v>74</v>
      </c>
      <c r="C49" s="79"/>
      <c r="D49" s="103" t="s">
        <v>58</v>
      </c>
      <c r="E49" s="81">
        <v>9.6999999999999993</v>
      </c>
      <c r="F49" s="70" t="s">
        <v>11</v>
      </c>
      <c r="G49" s="95">
        <v>0.5</v>
      </c>
      <c r="H49" s="72">
        <v>17697</v>
      </c>
      <c r="I49" s="77">
        <v>3.85</v>
      </c>
      <c r="J49" s="74"/>
      <c r="K49" s="67"/>
      <c r="L49" s="67"/>
      <c r="M49" s="68"/>
      <c r="N49" s="64">
        <f t="shared" si="1"/>
        <v>0</v>
      </c>
    </row>
    <row r="50" spans="1:14" s="24" customFormat="1" ht="15.75" x14ac:dyDescent="0.2">
      <c r="A50" s="29">
        <v>35</v>
      </c>
      <c r="B50" s="100" t="s">
        <v>74</v>
      </c>
      <c r="C50" s="79"/>
      <c r="D50" s="108" t="s">
        <v>58</v>
      </c>
      <c r="E50" s="81">
        <v>28.04</v>
      </c>
      <c r="F50" s="70" t="s">
        <v>11</v>
      </c>
      <c r="G50" s="95">
        <v>0.25</v>
      </c>
      <c r="H50" s="72">
        <v>17697</v>
      </c>
      <c r="I50" s="87">
        <v>4.1900000000000004</v>
      </c>
      <c r="J50" s="74"/>
      <c r="K50" s="67"/>
      <c r="L50" s="67"/>
      <c r="M50" s="68"/>
      <c r="N50" s="64">
        <f t="shared" si="1"/>
        <v>0</v>
      </c>
    </row>
    <row r="51" spans="1:14" s="24" customFormat="1" ht="15.75" x14ac:dyDescent="0.2">
      <c r="A51" s="29">
        <v>36</v>
      </c>
      <c r="B51" s="100" t="s">
        <v>74</v>
      </c>
      <c r="C51" s="84"/>
      <c r="D51" s="103" t="s">
        <v>58</v>
      </c>
      <c r="E51" s="71">
        <v>14.04</v>
      </c>
      <c r="F51" s="70" t="s">
        <v>11</v>
      </c>
      <c r="G51" s="95">
        <v>0.3</v>
      </c>
      <c r="H51" s="72">
        <v>17697</v>
      </c>
      <c r="I51" s="77">
        <v>4</v>
      </c>
      <c r="J51" s="74"/>
      <c r="K51" s="67"/>
      <c r="L51" s="67"/>
      <c r="M51" s="68"/>
      <c r="N51" s="64">
        <f t="shared" si="1"/>
        <v>0</v>
      </c>
    </row>
    <row r="52" spans="1:14" s="24" customFormat="1" ht="15.75" x14ac:dyDescent="0.2">
      <c r="A52" s="29">
        <v>37</v>
      </c>
      <c r="B52" s="100" t="s">
        <v>74</v>
      </c>
      <c r="C52" s="88"/>
      <c r="D52" s="108" t="s">
        <v>58</v>
      </c>
      <c r="E52" s="81">
        <v>40.04</v>
      </c>
      <c r="F52" s="70" t="s">
        <v>11</v>
      </c>
      <c r="G52" s="95">
        <v>0.5</v>
      </c>
      <c r="H52" s="72">
        <v>17697</v>
      </c>
      <c r="I52" s="77">
        <v>4.1900000000000004</v>
      </c>
      <c r="J52" s="74"/>
      <c r="K52" s="67"/>
      <c r="L52" s="67"/>
      <c r="M52" s="68"/>
      <c r="N52" s="64">
        <f t="shared" si="1"/>
        <v>0</v>
      </c>
    </row>
    <row r="53" spans="1:14" s="24" customFormat="1" ht="15.75" x14ac:dyDescent="0.2">
      <c r="A53" s="29">
        <v>38</v>
      </c>
      <c r="B53" s="100" t="s">
        <v>74</v>
      </c>
      <c r="C53" s="79"/>
      <c r="D53" s="108" t="s">
        <v>58</v>
      </c>
      <c r="E53" s="71">
        <v>22.08</v>
      </c>
      <c r="F53" s="72" t="s">
        <v>11</v>
      </c>
      <c r="G53" s="95">
        <v>0.25</v>
      </c>
      <c r="H53" s="72">
        <v>17697</v>
      </c>
      <c r="I53" s="80">
        <v>4.12</v>
      </c>
      <c r="J53" s="74"/>
      <c r="K53" s="67"/>
      <c r="L53" s="67"/>
      <c r="M53" s="68"/>
      <c r="N53" s="64">
        <f t="shared" si="1"/>
        <v>0</v>
      </c>
    </row>
    <row r="54" spans="1:14" s="24" customFormat="1" ht="15.75" x14ac:dyDescent="0.2">
      <c r="A54" s="29">
        <v>39</v>
      </c>
      <c r="B54" s="100" t="s">
        <v>74</v>
      </c>
      <c r="C54" s="89"/>
      <c r="D54" s="104" t="s">
        <v>58</v>
      </c>
      <c r="E54" s="71">
        <v>16.04</v>
      </c>
      <c r="F54" s="72" t="s">
        <v>11</v>
      </c>
      <c r="G54" s="95">
        <v>0.25</v>
      </c>
      <c r="H54" s="72">
        <v>17697</v>
      </c>
      <c r="I54" s="90">
        <v>4.59</v>
      </c>
      <c r="J54" s="74"/>
      <c r="K54" s="67"/>
      <c r="L54" s="67"/>
      <c r="M54" s="68"/>
      <c r="N54" s="64">
        <f t="shared" si="1"/>
        <v>0</v>
      </c>
    </row>
    <row r="55" spans="1:14" s="24" customFormat="1" ht="24" x14ac:dyDescent="0.2">
      <c r="A55" s="29">
        <v>40</v>
      </c>
      <c r="B55" s="100" t="s">
        <v>74</v>
      </c>
      <c r="C55" s="79"/>
      <c r="D55" s="119" t="s">
        <v>60</v>
      </c>
      <c r="E55" s="71">
        <v>22.04</v>
      </c>
      <c r="F55" s="72" t="s">
        <v>15</v>
      </c>
      <c r="G55" s="95">
        <v>0.6</v>
      </c>
      <c r="H55" s="72">
        <v>17697</v>
      </c>
      <c r="I55" s="80">
        <v>3.69</v>
      </c>
      <c r="J55" s="74"/>
      <c r="K55" s="67"/>
      <c r="L55" s="67"/>
      <c r="M55" s="68"/>
      <c r="N55" s="64">
        <f t="shared" si="1"/>
        <v>0</v>
      </c>
    </row>
    <row r="56" spans="1:14" s="24" customFormat="1" ht="15.75" x14ac:dyDescent="0.2">
      <c r="A56" s="29">
        <v>41</v>
      </c>
      <c r="B56" s="100" t="s">
        <v>74</v>
      </c>
      <c r="C56" s="79"/>
      <c r="D56" s="103" t="s">
        <v>58</v>
      </c>
      <c r="E56" s="76">
        <v>27.9</v>
      </c>
      <c r="F56" s="70" t="s">
        <v>11</v>
      </c>
      <c r="G56" s="95">
        <v>0.5</v>
      </c>
      <c r="H56" s="72">
        <v>17697</v>
      </c>
      <c r="I56" s="76">
        <v>4.1900000000000004</v>
      </c>
      <c r="J56" s="74"/>
      <c r="K56" s="67"/>
      <c r="L56" s="67"/>
      <c r="M56" s="68">
        <v>0</v>
      </c>
      <c r="N56" s="64">
        <f t="shared" si="1"/>
        <v>0</v>
      </c>
    </row>
    <row r="57" spans="1:14" s="24" customFormat="1" ht="15.75" x14ac:dyDescent="0.2">
      <c r="A57" s="29">
        <v>42</v>
      </c>
      <c r="B57" s="100" t="s">
        <v>74</v>
      </c>
      <c r="C57" s="79"/>
      <c r="D57" s="103" t="s">
        <v>58</v>
      </c>
      <c r="E57" s="76">
        <v>50</v>
      </c>
      <c r="F57" s="70" t="s">
        <v>11</v>
      </c>
      <c r="G57" s="95">
        <v>0.5</v>
      </c>
      <c r="H57" s="72">
        <v>17697</v>
      </c>
      <c r="I57" s="76">
        <v>4.1900000000000004</v>
      </c>
      <c r="J57" s="74"/>
      <c r="K57" s="67"/>
      <c r="L57" s="67"/>
      <c r="M57" s="68">
        <v>0</v>
      </c>
      <c r="N57" s="64">
        <f t="shared" si="1"/>
        <v>0</v>
      </c>
    </row>
    <row r="58" spans="1:14" s="24" customFormat="1" ht="15.75" x14ac:dyDescent="0.2">
      <c r="A58" s="29">
        <v>43</v>
      </c>
      <c r="B58" s="38" t="s">
        <v>75</v>
      </c>
      <c r="C58" s="31"/>
      <c r="D58" s="34"/>
      <c r="E58" s="35">
        <v>16.04</v>
      </c>
      <c r="F58" s="34" t="s">
        <v>27</v>
      </c>
      <c r="G58" s="97">
        <v>1</v>
      </c>
      <c r="H58" s="63">
        <v>17697</v>
      </c>
      <c r="I58" s="33">
        <v>4.6100000000000003</v>
      </c>
      <c r="J58" s="66"/>
      <c r="K58" s="36"/>
      <c r="L58" s="36"/>
      <c r="M58" s="65">
        <v>0</v>
      </c>
      <c r="N58" s="64">
        <f t="shared" si="1"/>
        <v>0</v>
      </c>
    </row>
    <row r="59" spans="1:14" s="24" customFormat="1" ht="24" x14ac:dyDescent="0.2">
      <c r="A59" s="29">
        <v>44</v>
      </c>
      <c r="B59" s="47" t="s">
        <v>76</v>
      </c>
      <c r="C59" s="31"/>
      <c r="D59" s="109"/>
      <c r="E59" s="35">
        <v>30</v>
      </c>
      <c r="F59" s="40" t="s">
        <v>11</v>
      </c>
      <c r="G59" s="97">
        <v>0.75</v>
      </c>
      <c r="H59" s="63">
        <v>17697</v>
      </c>
      <c r="I59" s="33">
        <v>4.1900000000000004</v>
      </c>
      <c r="J59" s="66"/>
      <c r="K59" s="36"/>
      <c r="L59" s="36"/>
      <c r="M59" s="91"/>
      <c r="N59" s="64">
        <f t="shared" si="1"/>
        <v>0</v>
      </c>
    </row>
    <row r="60" spans="1:14" s="24" customFormat="1" ht="24" x14ac:dyDescent="0.2">
      <c r="A60" s="29">
        <v>45</v>
      </c>
      <c r="B60" s="47" t="s">
        <v>76</v>
      </c>
      <c r="C60" s="42"/>
      <c r="D60" s="110"/>
      <c r="E60" s="45">
        <v>28.02</v>
      </c>
      <c r="F60" s="40" t="s">
        <v>11</v>
      </c>
      <c r="G60" s="98">
        <v>0.5</v>
      </c>
      <c r="H60" s="44">
        <v>17697</v>
      </c>
      <c r="I60" s="43">
        <v>4.1900000000000004</v>
      </c>
      <c r="J60" s="36"/>
      <c r="K60" s="36"/>
      <c r="L60" s="36"/>
      <c r="M60" s="44"/>
      <c r="N60" s="61">
        <f t="shared" si="1"/>
        <v>0</v>
      </c>
    </row>
    <row r="61" spans="1:14" s="24" customFormat="1" ht="24" customHeight="1" x14ac:dyDescent="0.2">
      <c r="A61" s="29">
        <v>46</v>
      </c>
      <c r="B61" s="111" t="s">
        <v>77</v>
      </c>
      <c r="C61" s="44"/>
      <c r="D61" s="110"/>
      <c r="E61" s="43">
        <v>22.04</v>
      </c>
      <c r="F61" s="40" t="s">
        <v>11</v>
      </c>
      <c r="G61" s="98">
        <v>0.5</v>
      </c>
      <c r="H61" s="44">
        <v>17697</v>
      </c>
      <c r="I61" s="43">
        <v>4.12</v>
      </c>
      <c r="J61" s="36"/>
      <c r="K61" s="36"/>
      <c r="L61" s="36"/>
      <c r="M61" s="46">
        <v>0</v>
      </c>
      <c r="N61" s="61">
        <f t="shared" si="1"/>
        <v>0</v>
      </c>
    </row>
    <row r="62" spans="1:14" s="24" customFormat="1" ht="15.75" x14ac:dyDescent="0.2">
      <c r="A62" s="29">
        <v>47</v>
      </c>
      <c r="B62" s="47" t="s">
        <v>78</v>
      </c>
      <c r="C62" s="42"/>
      <c r="D62" s="110"/>
      <c r="E62" s="43">
        <v>14.04</v>
      </c>
      <c r="F62" s="40" t="s">
        <v>15</v>
      </c>
      <c r="G62" s="93">
        <v>0.5</v>
      </c>
      <c r="H62" s="44">
        <v>17697</v>
      </c>
      <c r="I62" s="43">
        <v>3.61</v>
      </c>
      <c r="J62" s="36"/>
      <c r="K62" s="36"/>
      <c r="L62" s="36"/>
      <c r="M62" s="46">
        <v>0</v>
      </c>
      <c r="N62" s="61">
        <f t="shared" si="1"/>
        <v>0</v>
      </c>
    </row>
    <row r="63" spans="1:14" s="24" customFormat="1" ht="15.75" x14ac:dyDescent="0.2">
      <c r="A63" s="29">
        <v>48</v>
      </c>
      <c r="B63" s="47" t="s">
        <v>78</v>
      </c>
      <c r="C63" s="42"/>
      <c r="D63" s="110"/>
      <c r="E63" s="43">
        <v>6.04</v>
      </c>
      <c r="F63" s="40" t="s">
        <v>15</v>
      </c>
      <c r="G63" s="93">
        <v>0.5</v>
      </c>
      <c r="H63" s="44">
        <v>17697</v>
      </c>
      <c r="I63" s="43">
        <v>3.49</v>
      </c>
      <c r="J63" s="36"/>
      <c r="K63" s="36"/>
      <c r="L63" s="36"/>
      <c r="M63" s="46">
        <v>0</v>
      </c>
      <c r="N63" s="61">
        <f t="shared" si="1"/>
        <v>0</v>
      </c>
    </row>
    <row r="64" spans="1:14" s="24" customFormat="1" ht="15.75" x14ac:dyDescent="0.2">
      <c r="A64" s="29">
        <v>49</v>
      </c>
      <c r="B64" s="47" t="s">
        <v>78</v>
      </c>
      <c r="C64" s="42"/>
      <c r="D64" s="110"/>
      <c r="E64" s="43">
        <v>1.03</v>
      </c>
      <c r="F64" s="40" t="s">
        <v>15</v>
      </c>
      <c r="G64" s="93">
        <v>1</v>
      </c>
      <c r="H64" s="44">
        <v>17697</v>
      </c>
      <c r="I64" s="43">
        <v>3.36</v>
      </c>
      <c r="J64" s="36"/>
      <c r="K64" s="36"/>
      <c r="L64" s="36"/>
      <c r="M64" s="46">
        <v>0</v>
      </c>
      <c r="N64" s="61">
        <f t="shared" si="1"/>
        <v>0</v>
      </c>
    </row>
    <row r="65" spans="1:14" s="24" customFormat="1" ht="27.75" customHeight="1" x14ac:dyDescent="0.2">
      <c r="A65" s="29">
        <v>50</v>
      </c>
      <c r="B65" s="47" t="s">
        <v>77</v>
      </c>
      <c r="C65" s="42"/>
      <c r="D65" s="110"/>
      <c r="E65" s="43">
        <v>0.05</v>
      </c>
      <c r="F65" s="40" t="s">
        <v>15</v>
      </c>
      <c r="G65" s="93">
        <v>0.5</v>
      </c>
      <c r="H65" s="44">
        <v>17697</v>
      </c>
      <c r="I65" s="43">
        <v>3.36</v>
      </c>
      <c r="J65" s="36"/>
      <c r="K65" s="36"/>
      <c r="L65" s="36"/>
      <c r="M65" s="46">
        <v>0</v>
      </c>
      <c r="N65" s="61">
        <f t="shared" si="1"/>
        <v>0</v>
      </c>
    </row>
    <row r="66" spans="1:14" s="24" customFormat="1" ht="24" x14ac:dyDescent="0.2">
      <c r="A66" s="29">
        <v>51</v>
      </c>
      <c r="B66" s="47" t="s">
        <v>79</v>
      </c>
      <c r="C66" s="42"/>
      <c r="D66" s="110"/>
      <c r="E66" s="43">
        <v>0.05</v>
      </c>
      <c r="F66" s="40" t="s">
        <v>15</v>
      </c>
      <c r="G66" s="93">
        <v>0.25</v>
      </c>
      <c r="H66" s="44">
        <v>17697</v>
      </c>
      <c r="I66" s="43">
        <v>3.36</v>
      </c>
      <c r="J66" s="36"/>
      <c r="K66" s="36"/>
      <c r="L66" s="36"/>
      <c r="M66" s="46">
        <v>0</v>
      </c>
      <c r="N66" s="61">
        <f t="shared" si="1"/>
        <v>0</v>
      </c>
    </row>
    <row r="67" spans="1:14" s="24" customFormat="1" ht="15.75" x14ac:dyDescent="0.2">
      <c r="A67" s="29">
        <v>52</v>
      </c>
      <c r="B67" s="47" t="s">
        <v>80</v>
      </c>
      <c r="C67" s="42"/>
      <c r="D67" s="110"/>
      <c r="E67" s="43">
        <v>10.7</v>
      </c>
      <c r="F67" s="40" t="s">
        <v>26</v>
      </c>
      <c r="G67" s="93">
        <v>1</v>
      </c>
      <c r="H67" s="44">
        <v>17697</v>
      </c>
      <c r="I67" s="43">
        <v>5.16</v>
      </c>
      <c r="J67" s="36"/>
      <c r="K67" s="36"/>
      <c r="L67" s="36"/>
      <c r="M67" s="46">
        <v>0</v>
      </c>
      <c r="N67" s="61">
        <f t="shared" si="1"/>
        <v>0</v>
      </c>
    </row>
    <row r="68" spans="1:14" s="24" customFormat="1" ht="15.75" x14ac:dyDescent="0.2">
      <c r="A68" s="29">
        <v>53</v>
      </c>
      <c r="B68" s="47" t="s">
        <v>19</v>
      </c>
      <c r="C68" s="42"/>
      <c r="D68" s="110"/>
      <c r="E68" s="43">
        <v>10.7</v>
      </c>
      <c r="F68" s="40" t="s">
        <v>27</v>
      </c>
      <c r="G68" s="93">
        <v>0.5</v>
      </c>
      <c r="H68" s="44">
        <v>17697</v>
      </c>
      <c r="I68" s="43">
        <v>4.46</v>
      </c>
      <c r="J68" s="36"/>
      <c r="K68" s="36"/>
      <c r="L68" s="36"/>
      <c r="M68" s="46">
        <v>0</v>
      </c>
      <c r="N68" s="61">
        <f t="shared" si="1"/>
        <v>0</v>
      </c>
    </row>
    <row r="69" spans="1:14" s="24" customFormat="1" ht="15.75" x14ac:dyDescent="0.2">
      <c r="A69" s="29">
        <v>54</v>
      </c>
      <c r="B69" s="47" t="s">
        <v>19</v>
      </c>
      <c r="C69" s="42"/>
      <c r="D69" s="110"/>
      <c r="E69" s="45">
        <v>14.06</v>
      </c>
      <c r="F69" s="40" t="s">
        <v>27</v>
      </c>
      <c r="G69" s="93">
        <v>1.5</v>
      </c>
      <c r="H69" s="44">
        <v>17697</v>
      </c>
      <c r="I69" s="43">
        <v>4.51</v>
      </c>
      <c r="J69" s="36"/>
      <c r="K69" s="36"/>
      <c r="L69" s="36"/>
      <c r="M69" s="46">
        <v>0</v>
      </c>
      <c r="N69" s="61">
        <f t="shared" si="1"/>
        <v>0</v>
      </c>
    </row>
    <row r="70" spans="1:14" s="24" customFormat="1" ht="15.75" x14ac:dyDescent="0.2">
      <c r="A70" s="29">
        <v>55</v>
      </c>
      <c r="B70" s="47" t="s">
        <v>20</v>
      </c>
      <c r="C70" s="48"/>
      <c r="D70" s="110"/>
      <c r="E70" s="43"/>
      <c r="F70" s="49">
        <v>4</v>
      </c>
      <c r="G70" s="93">
        <v>1</v>
      </c>
      <c r="H70" s="44">
        <v>17697</v>
      </c>
      <c r="I70" s="43">
        <v>2.89</v>
      </c>
      <c r="J70" s="36"/>
      <c r="K70" s="36"/>
      <c r="L70" s="36"/>
      <c r="M70" s="44">
        <v>0</v>
      </c>
      <c r="N70" s="61">
        <f t="shared" si="1"/>
        <v>0</v>
      </c>
    </row>
    <row r="71" spans="1:14" s="24" customFormat="1" ht="15.75" x14ac:dyDescent="0.2">
      <c r="A71" s="29">
        <v>56</v>
      </c>
      <c r="B71" s="47" t="s">
        <v>81</v>
      </c>
      <c r="C71" s="48"/>
      <c r="D71" s="110"/>
      <c r="E71" s="43"/>
      <c r="F71" s="49" t="s">
        <v>30</v>
      </c>
      <c r="G71" s="93">
        <v>1</v>
      </c>
      <c r="H71" s="44">
        <v>17697</v>
      </c>
      <c r="I71" s="43">
        <v>2.89</v>
      </c>
      <c r="J71" s="36"/>
      <c r="K71" s="36"/>
      <c r="L71" s="36"/>
      <c r="M71" s="44">
        <v>0</v>
      </c>
      <c r="N71" s="61">
        <f t="shared" si="1"/>
        <v>0</v>
      </c>
    </row>
    <row r="72" spans="1:14" s="24" customFormat="1" ht="24" x14ac:dyDescent="0.2">
      <c r="A72" s="29">
        <v>57</v>
      </c>
      <c r="B72" s="47" t="s">
        <v>82</v>
      </c>
      <c r="C72" s="48"/>
      <c r="D72" s="110"/>
      <c r="E72" s="43"/>
      <c r="F72" s="49">
        <v>2</v>
      </c>
      <c r="G72" s="93">
        <v>1.5</v>
      </c>
      <c r="H72" s="44">
        <v>17697</v>
      </c>
      <c r="I72" s="43">
        <v>2.81</v>
      </c>
      <c r="J72" s="36"/>
      <c r="K72" s="36"/>
      <c r="L72" s="36"/>
      <c r="M72" s="46"/>
      <c r="N72" s="61">
        <f t="shared" si="1"/>
        <v>0</v>
      </c>
    </row>
    <row r="73" spans="1:14" s="24" customFormat="1" ht="24" x14ac:dyDescent="0.2">
      <c r="A73" s="29">
        <v>58</v>
      </c>
      <c r="B73" s="47" t="s">
        <v>82</v>
      </c>
      <c r="C73" s="48"/>
      <c r="D73" s="110"/>
      <c r="E73" s="43"/>
      <c r="F73" s="49">
        <v>2</v>
      </c>
      <c r="G73" s="93">
        <v>1.5</v>
      </c>
      <c r="H73" s="44">
        <v>17697</v>
      </c>
      <c r="I73" s="43">
        <v>2.81</v>
      </c>
      <c r="J73" s="36"/>
      <c r="K73" s="36"/>
      <c r="L73" s="36"/>
      <c r="M73" s="46"/>
      <c r="N73" s="61">
        <f t="shared" si="1"/>
        <v>0</v>
      </c>
    </row>
    <row r="74" spans="1:14" s="24" customFormat="1" ht="24" x14ac:dyDescent="0.2">
      <c r="A74" s="29">
        <v>59</v>
      </c>
      <c r="B74" s="47" t="s">
        <v>82</v>
      </c>
      <c r="C74" s="48"/>
      <c r="D74" s="110"/>
      <c r="E74" s="43"/>
      <c r="F74" s="49">
        <v>2</v>
      </c>
      <c r="G74" s="93">
        <v>1.5</v>
      </c>
      <c r="H74" s="44">
        <v>17697</v>
      </c>
      <c r="I74" s="43">
        <v>2.81</v>
      </c>
      <c r="J74" s="36"/>
      <c r="K74" s="36"/>
      <c r="L74" s="36"/>
      <c r="M74" s="46"/>
      <c r="N74" s="61">
        <f t="shared" si="1"/>
        <v>0</v>
      </c>
    </row>
    <row r="75" spans="1:14" s="24" customFormat="1" ht="24" x14ac:dyDescent="0.2">
      <c r="A75" s="29">
        <v>60</v>
      </c>
      <c r="B75" s="47" t="s">
        <v>82</v>
      </c>
      <c r="C75" s="48"/>
      <c r="D75" s="110"/>
      <c r="E75" s="43"/>
      <c r="F75" s="49">
        <v>2</v>
      </c>
      <c r="G75" s="93">
        <v>1.5</v>
      </c>
      <c r="H75" s="44">
        <v>17697</v>
      </c>
      <c r="I75" s="43">
        <v>2.81</v>
      </c>
      <c r="J75" s="36"/>
      <c r="K75" s="36"/>
      <c r="L75" s="36"/>
      <c r="M75" s="46"/>
      <c r="N75" s="61">
        <f t="shared" si="1"/>
        <v>0</v>
      </c>
    </row>
    <row r="76" spans="1:14" s="24" customFormat="1" ht="24" x14ac:dyDescent="0.2">
      <c r="A76" s="29">
        <v>61</v>
      </c>
      <c r="B76" s="47" t="s">
        <v>82</v>
      </c>
      <c r="C76" s="48"/>
      <c r="D76" s="110"/>
      <c r="E76" s="43"/>
      <c r="F76" s="49">
        <v>2</v>
      </c>
      <c r="G76" s="93">
        <v>1.5</v>
      </c>
      <c r="H76" s="44">
        <v>17697</v>
      </c>
      <c r="I76" s="43">
        <v>2.81</v>
      </c>
      <c r="J76" s="36"/>
      <c r="K76" s="36"/>
      <c r="L76" s="36"/>
      <c r="M76" s="46"/>
      <c r="N76" s="61">
        <f t="shared" si="1"/>
        <v>0</v>
      </c>
    </row>
    <row r="77" spans="1:14" s="24" customFormat="1" ht="24" x14ac:dyDescent="0.2">
      <c r="A77" s="29">
        <v>62</v>
      </c>
      <c r="B77" s="47" t="s">
        <v>82</v>
      </c>
      <c r="C77" s="48"/>
      <c r="D77" s="110"/>
      <c r="E77" s="43"/>
      <c r="F77" s="49">
        <v>2</v>
      </c>
      <c r="G77" s="93">
        <v>1.5</v>
      </c>
      <c r="H77" s="44">
        <v>17697</v>
      </c>
      <c r="I77" s="43">
        <v>2.81</v>
      </c>
      <c r="J77" s="36"/>
      <c r="K77" s="36"/>
      <c r="L77" s="36"/>
      <c r="M77" s="46"/>
      <c r="N77" s="61">
        <f t="shared" si="1"/>
        <v>0</v>
      </c>
    </row>
    <row r="78" spans="1:14" s="24" customFormat="1" ht="24" x14ac:dyDescent="0.2">
      <c r="A78" s="29">
        <v>63</v>
      </c>
      <c r="B78" s="47" t="s">
        <v>82</v>
      </c>
      <c r="C78" s="48"/>
      <c r="D78" s="110"/>
      <c r="E78" s="43"/>
      <c r="F78" s="49">
        <v>2</v>
      </c>
      <c r="G78" s="93">
        <v>1.5</v>
      </c>
      <c r="H78" s="44">
        <v>17697</v>
      </c>
      <c r="I78" s="43">
        <v>2.81</v>
      </c>
      <c r="J78" s="36"/>
      <c r="K78" s="36"/>
      <c r="L78" s="36"/>
      <c r="M78" s="46"/>
      <c r="N78" s="61">
        <f t="shared" si="1"/>
        <v>0</v>
      </c>
    </row>
    <row r="79" spans="1:14" s="24" customFormat="1" ht="24" x14ac:dyDescent="0.2">
      <c r="A79" s="29">
        <v>64</v>
      </c>
      <c r="B79" s="47" t="s">
        <v>82</v>
      </c>
      <c r="C79" s="48"/>
      <c r="D79" s="110"/>
      <c r="E79" s="43"/>
      <c r="F79" s="49">
        <v>2</v>
      </c>
      <c r="G79" s="93">
        <v>1.5</v>
      </c>
      <c r="H79" s="44">
        <v>17697</v>
      </c>
      <c r="I79" s="43">
        <v>2.81</v>
      </c>
      <c r="J79" s="36"/>
      <c r="K79" s="36"/>
      <c r="L79" s="36"/>
      <c r="M79" s="46"/>
      <c r="N79" s="61">
        <f t="shared" si="1"/>
        <v>0</v>
      </c>
    </row>
    <row r="80" spans="1:14" s="24" customFormat="1" ht="24" x14ac:dyDescent="0.2">
      <c r="A80" s="29">
        <v>65</v>
      </c>
      <c r="B80" s="47" t="s">
        <v>82</v>
      </c>
      <c r="C80" s="48"/>
      <c r="D80" s="110"/>
      <c r="E80" s="43"/>
      <c r="F80" s="49">
        <v>2</v>
      </c>
      <c r="G80" s="93">
        <v>1.5</v>
      </c>
      <c r="H80" s="44">
        <v>17697</v>
      </c>
      <c r="I80" s="43">
        <v>2.81</v>
      </c>
      <c r="J80" s="36"/>
      <c r="K80" s="36"/>
      <c r="L80" s="36"/>
      <c r="M80" s="46"/>
      <c r="N80" s="61">
        <f t="shared" ref="N80:N91" si="2">J80+K80+L80+M80</f>
        <v>0</v>
      </c>
    </row>
    <row r="81" spans="1:14" s="24" customFormat="1" ht="15.75" x14ac:dyDescent="0.2">
      <c r="A81" s="29">
        <v>66</v>
      </c>
      <c r="B81" s="47" t="s">
        <v>83</v>
      </c>
      <c r="C81" s="42"/>
      <c r="D81" s="110"/>
      <c r="E81" s="43"/>
      <c r="F81" s="49">
        <v>2</v>
      </c>
      <c r="G81" s="93">
        <v>1</v>
      </c>
      <c r="H81" s="44">
        <v>17697</v>
      </c>
      <c r="I81" s="43">
        <v>2.81</v>
      </c>
      <c r="J81" s="36"/>
      <c r="K81" s="36"/>
      <c r="L81" s="36"/>
      <c r="M81" s="46"/>
      <c r="N81" s="61">
        <f t="shared" si="2"/>
        <v>0</v>
      </c>
    </row>
    <row r="82" spans="1:14" s="24" customFormat="1" ht="15.75" x14ac:dyDescent="0.2">
      <c r="A82" s="29">
        <v>67</v>
      </c>
      <c r="B82" s="47" t="s">
        <v>83</v>
      </c>
      <c r="C82" s="42"/>
      <c r="D82" s="110"/>
      <c r="E82" s="43"/>
      <c r="F82" s="49">
        <v>2</v>
      </c>
      <c r="G82" s="93">
        <v>1</v>
      </c>
      <c r="H82" s="44">
        <v>17697</v>
      </c>
      <c r="I82" s="43">
        <v>2.81</v>
      </c>
      <c r="J82" s="36"/>
      <c r="K82" s="36"/>
      <c r="L82" s="36"/>
      <c r="M82" s="46"/>
      <c r="N82" s="61">
        <f t="shared" si="2"/>
        <v>0</v>
      </c>
    </row>
    <row r="83" spans="1:14" s="24" customFormat="1" ht="15.75" x14ac:dyDescent="0.2">
      <c r="A83" s="29">
        <v>68</v>
      </c>
      <c r="B83" s="47" t="s">
        <v>83</v>
      </c>
      <c r="C83" s="42"/>
      <c r="D83" s="110"/>
      <c r="E83" s="43"/>
      <c r="F83" s="49">
        <v>2</v>
      </c>
      <c r="G83" s="93">
        <v>1</v>
      </c>
      <c r="H83" s="44">
        <v>17697</v>
      </c>
      <c r="I83" s="43">
        <v>2.81</v>
      </c>
      <c r="J83" s="36"/>
      <c r="K83" s="36"/>
      <c r="L83" s="36"/>
      <c r="M83" s="46"/>
      <c r="N83" s="61">
        <f t="shared" si="2"/>
        <v>0</v>
      </c>
    </row>
    <row r="84" spans="1:14" s="24" customFormat="1" ht="15.75" x14ac:dyDescent="0.2">
      <c r="A84" s="29">
        <v>69</v>
      </c>
      <c r="B84" s="47" t="s">
        <v>21</v>
      </c>
      <c r="C84" s="48"/>
      <c r="D84" s="110"/>
      <c r="E84" s="43"/>
      <c r="F84" s="49">
        <v>2</v>
      </c>
      <c r="G84" s="93">
        <v>1</v>
      </c>
      <c r="H84" s="44">
        <v>17697</v>
      </c>
      <c r="I84" s="43">
        <v>2.81</v>
      </c>
      <c r="J84" s="36"/>
      <c r="K84" s="36"/>
      <c r="L84" s="36"/>
      <c r="M84" s="44">
        <v>0</v>
      </c>
      <c r="N84" s="61">
        <f t="shared" si="2"/>
        <v>0</v>
      </c>
    </row>
    <row r="85" spans="1:14" s="24" customFormat="1" ht="15.75" x14ac:dyDescent="0.2">
      <c r="A85" s="29">
        <v>70</v>
      </c>
      <c r="B85" s="47" t="s">
        <v>21</v>
      </c>
      <c r="C85" s="48"/>
      <c r="D85" s="110"/>
      <c r="E85" s="43"/>
      <c r="F85" s="49">
        <v>2</v>
      </c>
      <c r="G85" s="93">
        <v>1</v>
      </c>
      <c r="H85" s="44">
        <v>17697</v>
      </c>
      <c r="I85" s="43">
        <v>2.81</v>
      </c>
      <c r="J85" s="36"/>
      <c r="K85" s="36"/>
      <c r="L85" s="36"/>
      <c r="M85" s="44">
        <v>0</v>
      </c>
      <c r="N85" s="61">
        <f t="shared" si="2"/>
        <v>0</v>
      </c>
    </row>
    <row r="86" spans="1:14" s="24" customFormat="1" ht="15.75" x14ac:dyDescent="0.2">
      <c r="A86" s="29">
        <v>71</v>
      </c>
      <c r="B86" s="47" t="s">
        <v>84</v>
      </c>
      <c r="C86" s="42"/>
      <c r="D86" s="110"/>
      <c r="E86" s="43"/>
      <c r="F86" s="49">
        <v>2</v>
      </c>
      <c r="G86" s="93">
        <v>1</v>
      </c>
      <c r="H86" s="44">
        <v>17697</v>
      </c>
      <c r="I86" s="43">
        <v>2.81</v>
      </c>
      <c r="J86" s="36"/>
      <c r="K86" s="36"/>
      <c r="L86" s="36"/>
      <c r="M86" s="44">
        <v>0</v>
      </c>
      <c r="N86" s="61">
        <f t="shared" si="2"/>
        <v>0</v>
      </c>
    </row>
    <row r="87" spans="1:14" s="24" customFormat="1" ht="15.75" x14ac:dyDescent="0.2">
      <c r="A87" s="29">
        <v>72</v>
      </c>
      <c r="B87" s="47" t="s">
        <v>85</v>
      </c>
      <c r="C87" s="48"/>
      <c r="D87" s="110"/>
      <c r="E87" s="43"/>
      <c r="F87" s="49">
        <v>1</v>
      </c>
      <c r="G87" s="93">
        <v>1</v>
      </c>
      <c r="H87" s="44">
        <v>17697</v>
      </c>
      <c r="I87" s="43">
        <v>2.77</v>
      </c>
      <c r="J87" s="36"/>
      <c r="K87" s="36"/>
      <c r="L87" s="36"/>
      <c r="M87" s="44">
        <v>0</v>
      </c>
      <c r="N87" s="61">
        <f t="shared" si="2"/>
        <v>0</v>
      </c>
    </row>
    <row r="88" spans="1:14" s="24" customFormat="1" ht="15.75" x14ac:dyDescent="0.2">
      <c r="A88" s="29">
        <v>73</v>
      </c>
      <c r="B88" s="47" t="s">
        <v>85</v>
      </c>
      <c r="C88" s="42"/>
      <c r="D88" s="110"/>
      <c r="E88" s="43"/>
      <c r="F88" s="49">
        <v>1</v>
      </c>
      <c r="G88" s="93">
        <v>1</v>
      </c>
      <c r="H88" s="44">
        <v>17697</v>
      </c>
      <c r="I88" s="43">
        <v>2.77</v>
      </c>
      <c r="J88" s="36"/>
      <c r="K88" s="36"/>
      <c r="L88" s="36"/>
      <c r="M88" s="44">
        <v>0</v>
      </c>
      <c r="N88" s="61">
        <f t="shared" si="2"/>
        <v>0</v>
      </c>
    </row>
    <row r="89" spans="1:14" s="24" customFormat="1" ht="15.75" x14ac:dyDescent="0.2">
      <c r="A89" s="29">
        <v>74</v>
      </c>
      <c r="B89" s="62" t="s">
        <v>86</v>
      </c>
      <c r="C89" s="50"/>
      <c r="D89" s="110"/>
      <c r="E89" s="43"/>
      <c r="F89" s="51"/>
      <c r="G89" s="93"/>
      <c r="H89" s="44"/>
      <c r="I89" s="43"/>
      <c r="J89" s="36"/>
      <c r="K89" s="36"/>
      <c r="L89" s="36"/>
      <c r="M89" s="44">
        <v>0</v>
      </c>
      <c r="N89" s="61">
        <f t="shared" si="2"/>
        <v>0</v>
      </c>
    </row>
    <row r="90" spans="1:14" s="24" customFormat="1" ht="15.75" x14ac:dyDescent="0.2">
      <c r="A90" s="29">
        <v>75</v>
      </c>
      <c r="B90" s="41" t="s">
        <v>22</v>
      </c>
      <c r="C90" s="50"/>
      <c r="D90" s="110"/>
      <c r="E90" s="43">
        <v>0</v>
      </c>
      <c r="F90" s="40" t="s">
        <v>27</v>
      </c>
      <c r="G90" s="93">
        <v>1</v>
      </c>
      <c r="H90" s="44">
        <v>17697</v>
      </c>
      <c r="I90" s="43">
        <v>4.0999999999999996</v>
      </c>
      <c r="J90" s="36"/>
      <c r="K90" s="36"/>
      <c r="L90" s="36"/>
      <c r="M90" s="44">
        <v>0</v>
      </c>
      <c r="N90" s="61">
        <f t="shared" si="2"/>
        <v>0</v>
      </c>
    </row>
    <row r="91" spans="1:14" s="24" customFormat="1" ht="15.75" x14ac:dyDescent="0.2">
      <c r="A91" s="29">
        <v>76</v>
      </c>
      <c r="B91" s="41" t="s">
        <v>23</v>
      </c>
      <c r="C91" s="50"/>
      <c r="D91" s="110"/>
      <c r="E91" s="43"/>
      <c r="F91" s="40" t="s">
        <v>30</v>
      </c>
      <c r="G91" s="93">
        <v>1</v>
      </c>
      <c r="H91" s="44">
        <v>17697</v>
      </c>
      <c r="I91" s="43">
        <v>2.89</v>
      </c>
      <c r="J91" s="36"/>
      <c r="K91" s="36"/>
      <c r="L91" s="36"/>
      <c r="M91" s="44">
        <v>0</v>
      </c>
      <c r="N91" s="61">
        <f t="shared" si="2"/>
        <v>0</v>
      </c>
    </row>
    <row r="92" spans="1:14" s="26" customFormat="1" ht="15.75" x14ac:dyDescent="0.2">
      <c r="A92" s="29">
        <v>77</v>
      </c>
      <c r="B92" s="55" t="s">
        <v>87</v>
      </c>
      <c r="C92" s="55"/>
      <c r="D92" s="57"/>
      <c r="E92" s="56"/>
      <c r="F92" s="57"/>
      <c r="G92" s="56">
        <f t="shared" ref="G92" si="3">SUM(G16:G91)</f>
        <v>59.75</v>
      </c>
      <c r="H92" s="60"/>
      <c r="I92" s="60"/>
      <c r="J92" s="60">
        <f>SUM(J16:J91)</f>
        <v>0</v>
      </c>
      <c r="K92" s="60">
        <f t="shared" ref="K92:N92" si="4">SUM(K16:K91)</f>
        <v>0</v>
      </c>
      <c r="L92" s="60">
        <f t="shared" si="4"/>
        <v>0</v>
      </c>
      <c r="M92" s="60">
        <f t="shared" si="4"/>
        <v>0</v>
      </c>
      <c r="N92" s="60">
        <f t="shared" si="4"/>
        <v>0</v>
      </c>
    </row>
    <row r="93" spans="1:14" s="26" customFormat="1" ht="15.75" x14ac:dyDescent="0.2">
      <c r="A93" s="29">
        <v>78</v>
      </c>
      <c r="B93" s="55" t="s">
        <v>88</v>
      </c>
      <c r="C93" s="55"/>
      <c r="D93" s="55"/>
      <c r="E93" s="56"/>
      <c r="F93" s="57"/>
      <c r="G93" s="112">
        <v>80.930000000000007</v>
      </c>
      <c r="H93" s="56"/>
      <c r="I93" s="59"/>
      <c r="J93" s="60"/>
      <c r="K93" s="60"/>
      <c r="L93" s="60"/>
      <c r="M93" s="55"/>
      <c r="N93" s="60">
        <v>0</v>
      </c>
    </row>
    <row r="94" spans="1:14" s="26" customFormat="1" ht="18.75" x14ac:dyDescent="0.3">
      <c r="A94" s="25"/>
      <c r="B94" s="55" t="s">
        <v>89</v>
      </c>
      <c r="C94" s="55"/>
      <c r="D94" s="55"/>
      <c r="E94" s="56"/>
      <c r="F94" s="57"/>
      <c r="G94" s="112">
        <v>140.68</v>
      </c>
      <c r="H94" s="56"/>
      <c r="I94" s="59"/>
      <c r="J94" s="60"/>
      <c r="K94" s="60"/>
      <c r="L94" s="60"/>
      <c r="M94" s="55"/>
      <c r="N94" s="60">
        <v>0</v>
      </c>
    </row>
  </sheetData>
  <mergeCells count="2">
    <mergeCell ref="G3:I3"/>
    <mergeCell ref="B3:C3"/>
  </mergeCells>
  <pageMargins left="0.70866141732283472" right="0.19685039370078741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 рас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2021-03-15T11:52:16Z</dcterms:modified>
</cp:coreProperties>
</file>